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ybruger/Desktop/"/>
    </mc:Choice>
  </mc:AlternateContent>
  <xr:revisionPtr revIDLastSave="0" documentId="8_{0E8B945B-07FE-C94A-9440-3975B2F1CA08}" xr6:coauthVersionLast="36" xr6:coauthVersionMax="36" xr10:uidLastSave="{00000000-0000-0000-0000-000000000000}"/>
  <bookViews>
    <workbookView xWindow="120" yWindow="460" windowWidth="24920" windowHeight="12100" activeTab="8" xr2:uid="{00000000-000D-0000-FFFF-FFFF00000000}"/>
  </bookViews>
  <sheets>
    <sheet name="Ark1" sheetId="1" r:id="rId1"/>
    <sheet name="Ark2" sheetId="2" r:id="rId2"/>
    <sheet name="Ark3" sheetId="3" r:id="rId3"/>
    <sheet name="Ark4" sheetId="4" r:id="rId4"/>
    <sheet name="Ark5" sheetId="5" r:id="rId5"/>
    <sheet name="Ark6" sheetId="6" r:id="rId6"/>
    <sheet name="Ark7" sheetId="7" r:id="rId7"/>
    <sheet name="Ark8" sheetId="8" r:id="rId8"/>
    <sheet name="Ark9" sheetId="9" r:id="rId9"/>
    <sheet name="Ark10" sheetId="10" r:id="rId10"/>
  </sheets>
  <calcPr calcId="181029"/>
</workbook>
</file>

<file path=xl/calcChain.xml><?xml version="1.0" encoding="utf-8"?>
<calcChain xmlns="http://schemas.openxmlformats.org/spreadsheetml/2006/main">
  <c r="B32" i="9" l="1"/>
  <c r="C45" i="9" l="1"/>
  <c r="G45" i="9"/>
  <c r="D111" i="8" l="1"/>
  <c r="R10" i="6"/>
  <c r="B14" i="9"/>
  <c r="D14" i="9"/>
  <c r="C14" i="9"/>
  <c r="C32" i="9" l="1"/>
  <c r="D32" i="9"/>
  <c r="B40" i="9"/>
  <c r="M111" i="8" l="1"/>
  <c r="L111" i="8"/>
  <c r="K111" i="8"/>
  <c r="J111" i="8"/>
  <c r="I111" i="8"/>
  <c r="H111" i="8"/>
  <c r="G111" i="8"/>
  <c r="F111" i="8"/>
  <c r="E111" i="8"/>
  <c r="C111" i="8"/>
  <c r="K118" i="8" l="1"/>
  <c r="E118" i="8"/>
  <c r="E13" i="7"/>
  <c r="B12" i="6" l="1"/>
  <c r="C100" i="5"/>
  <c r="E110" i="5"/>
  <c r="C97" i="5"/>
  <c r="J110" i="5"/>
  <c r="L49" i="6" l="1"/>
  <c r="L45" i="6"/>
  <c r="B37" i="6" l="1"/>
  <c r="L41" i="6" l="1"/>
  <c r="L14" i="1" l="1"/>
  <c r="N27" i="4"/>
  <c r="L24" i="4"/>
  <c r="N14" i="6" l="1"/>
  <c r="N97" i="5"/>
  <c r="M97" i="5"/>
  <c r="L97" i="5"/>
  <c r="K97" i="5"/>
  <c r="J97" i="5"/>
  <c r="I97" i="5"/>
  <c r="H97" i="5"/>
  <c r="G97" i="5"/>
  <c r="G100" i="5" s="1"/>
  <c r="F97" i="5"/>
  <c r="E97" i="5"/>
  <c r="D97" i="5"/>
  <c r="O43" i="6"/>
  <c r="B29" i="6"/>
  <c r="N5" i="6"/>
  <c r="L15" i="6"/>
  <c r="L10" i="6"/>
  <c r="G43" i="6" l="1"/>
  <c r="O28" i="6"/>
  <c r="O37" i="6"/>
  <c r="O31" i="6"/>
  <c r="P22" i="6"/>
  <c r="P15" i="6"/>
  <c r="C43" i="6" l="1"/>
  <c r="C29" i="6"/>
  <c r="C12" i="6"/>
  <c r="G33" i="4" l="1"/>
  <c r="C33" i="4"/>
  <c r="F18" i="4"/>
  <c r="B12" i="4"/>
  <c r="H9" i="3" l="1"/>
  <c r="G43" i="1" l="1"/>
  <c r="C43" i="1"/>
  <c r="B29" i="1"/>
  <c r="B12" i="1"/>
</calcChain>
</file>

<file path=xl/sharedStrings.xml><?xml version="1.0" encoding="utf-8"?>
<sst xmlns="http://schemas.openxmlformats.org/spreadsheetml/2006/main" count="452" uniqueCount="176">
  <si>
    <t>Regnskab for Blåbjerg flugtskydningsklub                    2016</t>
  </si>
  <si>
    <t>Resultatopgørelse</t>
  </si>
  <si>
    <t>Indtægter</t>
  </si>
  <si>
    <t>årstal</t>
  </si>
  <si>
    <t>Jordleje</t>
  </si>
  <si>
    <t>salg</t>
  </si>
  <si>
    <t>udleje af bane **</t>
  </si>
  <si>
    <t>div</t>
  </si>
  <si>
    <t>tilskud</t>
  </si>
  <si>
    <t>rente</t>
  </si>
  <si>
    <t>lagertilgang/nedgang</t>
  </si>
  <si>
    <t>i alt</t>
  </si>
  <si>
    <t>** 23682 kr er fra 2015</t>
  </si>
  <si>
    <t>udgifter</t>
  </si>
  <si>
    <t>kontigent</t>
  </si>
  <si>
    <t>forsikringer</t>
  </si>
  <si>
    <t>generalforsamling</t>
  </si>
  <si>
    <t>el/vand</t>
  </si>
  <si>
    <t>annonce</t>
  </si>
  <si>
    <t>mindre beholdninger</t>
  </si>
  <si>
    <t>renovation</t>
  </si>
  <si>
    <t>vedligehold</t>
  </si>
  <si>
    <t>diverse</t>
  </si>
  <si>
    <t>patroner</t>
  </si>
  <si>
    <t>lerduer</t>
  </si>
  <si>
    <t>afskrivninger</t>
  </si>
  <si>
    <t>Aktiver</t>
  </si>
  <si>
    <t>Passiver</t>
  </si>
  <si>
    <t>klubhus</t>
  </si>
  <si>
    <t>egenkapital 31/12-2016</t>
  </si>
  <si>
    <t>baneanlæg</t>
  </si>
  <si>
    <t>overskud/underskud</t>
  </si>
  <si>
    <t>Nye maskiner</t>
  </si>
  <si>
    <t>beholdninger</t>
  </si>
  <si>
    <t>beholdning i Sparekassen</t>
  </si>
  <si>
    <t>kassebeholdning</t>
  </si>
  <si>
    <t xml:space="preserve"> </t>
  </si>
  <si>
    <t xml:space="preserve">jord </t>
  </si>
  <si>
    <t xml:space="preserve">aktiver i alt </t>
  </si>
  <si>
    <t>Nr.Nebel d. 20/1-2017</t>
  </si>
  <si>
    <t>Kasserer Bente Ibsen</t>
  </si>
  <si>
    <t>Revisor: Bjarne Christensen</t>
  </si>
  <si>
    <t>Revisor: Henning Siig</t>
  </si>
  <si>
    <t>Indkøb af 8 jagtbanemaskine</t>
  </si>
  <si>
    <t>Indkøb af nikkedukkemaskine til trapbanen</t>
  </si>
  <si>
    <t>Nyt opkaldsanlæg til sportingbanen</t>
  </si>
  <si>
    <t>Montering af opkaldsanlæg</t>
  </si>
  <si>
    <t>i alt incl moms</t>
  </si>
  <si>
    <t>Kasserer</t>
  </si>
  <si>
    <t>Bente Ibsen</t>
  </si>
  <si>
    <t>revisor</t>
  </si>
  <si>
    <t>Henning Siig</t>
  </si>
  <si>
    <t xml:space="preserve">revisor </t>
  </si>
  <si>
    <t>Bjarne Christensen</t>
  </si>
  <si>
    <t>Regnskabsindkøb for renovering af maskinerne i Blåbjerg Flugtskydningsklub 2017</t>
  </si>
  <si>
    <t>Regnskab for Blåbjerg flugtskydningsklub        2016</t>
  </si>
  <si>
    <t>Bilag</t>
  </si>
  <si>
    <t>Indtægt</t>
  </si>
  <si>
    <t>Udgift</t>
  </si>
  <si>
    <t>Indtægtet</t>
  </si>
  <si>
    <t>jordleje</t>
  </si>
  <si>
    <t>vedlighold</t>
  </si>
  <si>
    <t>forsikring</t>
  </si>
  <si>
    <t>div.</t>
  </si>
  <si>
    <t>sydenergi</t>
  </si>
  <si>
    <t>telefon</t>
  </si>
  <si>
    <t>bygningsforsikring</t>
  </si>
  <si>
    <t>udlæg til Niels</t>
  </si>
  <si>
    <t>udlæg Åge</t>
  </si>
  <si>
    <t>bestyrelsesmøde</t>
  </si>
  <si>
    <t>udlæg Bente</t>
  </si>
  <si>
    <t>Klinting vandv.</t>
  </si>
  <si>
    <t>kontigent dansk fl.</t>
  </si>
  <si>
    <t>Jydske medier</t>
  </si>
  <si>
    <t>din forsyning</t>
  </si>
  <si>
    <t>indgået sparekasse</t>
  </si>
  <si>
    <t>overført fra anden</t>
  </si>
  <si>
    <t>patro/duer</t>
  </si>
  <si>
    <t>patronopsamler</t>
  </si>
  <si>
    <t>holdskydning H.17</t>
  </si>
  <si>
    <t>Patroner/duer</t>
  </si>
  <si>
    <t>licens holdskydning</t>
  </si>
  <si>
    <t>brugsen</t>
  </si>
  <si>
    <t>div.salg/fonde</t>
  </si>
  <si>
    <t>service varmep.</t>
  </si>
  <si>
    <t>kontor/Bente</t>
  </si>
  <si>
    <t>planter læhegn</t>
  </si>
  <si>
    <t>rep.trapmaskine</t>
  </si>
  <si>
    <t>kurve til banen</t>
  </si>
  <si>
    <t>bjarne Christensen</t>
  </si>
  <si>
    <t>kaninduer</t>
  </si>
  <si>
    <t>alm.brand forsik.</t>
  </si>
  <si>
    <t>støvsuger</t>
  </si>
  <si>
    <t>nikkedukke trap</t>
  </si>
  <si>
    <t>opkaldanlæg</t>
  </si>
  <si>
    <t>anden konto</t>
  </si>
  <si>
    <t>montage nikked.</t>
  </si>
  <si>
    <t>åge pokalgrav.</t>
  </si>
  <si>
    <t>indsat kassebeh.</t>
  </si>
  <si>
    <t>overfør.Kim Terp</t>
  </si>
  <si>
    <t xml:space="preserve">udleje af bane </t>
  </si>
  <si>
    <t xml:space="preserve">Regnskab for Blåbjerg flugtskydningsklub                   </t>
  </si>
  <si>
    <t>egenkapital 31/12-2017</t>
  </si>
  <si>
    <t>udgift</t>
  </si>
  <si>
    <t>Lagerbeholdning 31/12-17</t>
  </si>
  <si>
    <t>lagerbeholdning 31/1-17</t>
  </si>
  <si>
    <t>lagernedgang</t>
  </si>
  <si>
    <t>indtægt</t>
  </si>
  <si>
    <t>indestående 1/1-17</t>
  </si>
  <si>
    <t>kassebeholdning 31/12-2017</t>
  </si>
  <si>
    <t xml:space="preserve">Sorte duer </t>
  </si>
  <si>
    <t xml:space="preserve">røde duer </t>
  </si>
  <si>
    <t>driftoverskud/underskud</t>
  </si>
  <si>
    <t>Tilskud</t>
  </si>
  <si>
    <t>Nr.Nebel d. 17/1-2018</t>
  </si>
  <si>
    <t>kasse</t>
  </si>
  <si>
    <t xml:space="preserve">rente </t>
  </si>
  <si>
    <t>Lagerbeholdning 2018</t>
  </si>
  <si>
    <t>patroner 24g</t>
  </si>
  <si>
    <t>patroner 28g</t>
  </si>
  <si>
    <t>a kr.0,75</t>
  </si>
  <si>
    <t>a kr. 1,18</t>
  </si>
  <si>
    <t>a kr. 1,40</t>
  </si>
  <si>
    <t>a kr. 0,55</t>
  </si>
  <si>
    <t>mobiltelefon</t>
  </si>
  <si>
    <t>Forsikring</t>
  </si>
  <si>
    <t>konsulentbistand2017</t>
  </si>
  <si>
    <t xml:space="preserve">overflytning fra anden </t>
  </si>
  <si>
    <t>skov og natur</t>
  </si>
  <si>
    <t>annoncetilskud</t>
  </si>
  <si>
    <t>revision fond</t>
  </si>
  <si>
    <t>el</t>
  </si>
  <si>
    <t>ren/el/vand</t>
  </si>
  <si>
    <t>klinting vandværk</t>
  </si>
  <si>
    <t>tilskud til maskiner</t>
  </si>
  <si>
    <t>udlæg Niels</t>
  </si>
  <si>
    <t>udlæg Martin</t>
  </si>
  <si>
    <t>26a</t>
  </si>
  <si>
    <t>26b</t>
  </si>
  <si>
    <t>indgået</t>
  </si>
  <si>
    <t>patroner m.m.</t>
  </si>
  <si>
    <t>ind hold 16</t>
  </si>
  <si>
    <t>ind hold 11</t>
  </si>
  <si>
    <t>indsat i døgnboks</t>
  </si>
  <si>
    <t>betaling for holdskyd.</t>
  </si>
  <si>
    <t>ind Flemming Anderse</t>
  </si>
  <si>
    <t>ind hold Peter Schelde</t>
  </si>
  <si>
    <t>ind hold 3</t>
  </si>
  <si>
    <t>ind hold ?</t>
  </si>
  <si>
    <t>ind hold 2</t>
  </si>
  <si>
    <t>ind hold 7</t>
  </si>
  <si>
    <t>ind hold 15</t>
  </si>
  <si>
    <t>ind hold Jesper Sandd</t>
  </si>
  <si>
    <t>ind hold Brian Johanne</t>
  </si>
  <si>
    <t>brandkassen</t>
  </si>
  <si>
    <t>mønter</t>
  </si>
  <si>
    <t>fond ind</t>
  </si>
  <si>
    <t>melgård reno</t>
  </si>
  <si>
    <t>indkøb af duer</t>
  </si>
  <si>
    <t>duer kanin</t>
  </si>
  <si>
    <t>gravering Ølgod</t>
  </si>
  <si>
    <t>indsat i døgnboks slut</t>
  </si>
  <si>
    <t>rendegraver</t>
  </si>
  <si>
    <t>smed</t>
  </si>
  <si>
    <t>konsulentbistand2018</t>
  </si>
  <si>
    <t>nyt våbenskab</t>
  </si>
  <si>
    <t>kollonnebøger</t>
  </si>
  <si>
    <t xml:space="preserve">udlæg bente 2017 </t>
  </si>
  <si>
    <t>incl overførsel fra anden bankkonto</t>
  </si>
  <si>
    <t>Mobilpay</t>
  </si>
  <si>
    <t>fonde</t>
  </si>
  <si>
    <t>egenkapital 31/12-2018</t>
  </si>
  <si>
    <t>Nr.Nebel d. 18/1-2019</t>
  </si>
  <si>
    <t>lagertilgang</t>
  </si>
  <si>
    <t>difference</t>
  </si>
  <si>
    <t>lagerbeholdning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</si>
</sst>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5" xfId="0" applyBorder="1"/>
    <xf numFmtId="0" fontId="0" fillId="0" borderId="6" xfId="0" applyBorder="1"/>
    <xf numFmtId="0" fontId="0" fillId="0" borderId="1" xfId="0" applyFill="1" applyBorder="1"/>
    <xf numFmtId="4" fontId="0" fillId="0" borderId="0" xfId="0" applyNumberFormat="1"/>
    <xf numFmtId="4" fontId="3" fillId="0" borderId="0" xfId="0" applyNumberFormat="1" applyFont="1"/>
    <xf numFmtId="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1" xfId="1" applyFont="1" applyBorder="1"/>
    <xf numFmtId="164" fontId="5" fillId="0" borderId="8" xfId="1" applyFont="1" applyBorder="1"/>
    <xf numFmtId="164" fontId="0" fillId="0" borderId="10" xfId="1" applyFont="1" applyBorder="1"/>
    <xf numFmtId="164" fontId="0" fillId="0" borderId="11" xfId="1" applyFont="1" applyBorder="1"/>
    <xf numFmtId="164" fontId="0" fillId="0" borderId="12" xfId="1" applyFont="1" applyBorder="1"/>
    <xf numFmtId="164" fontId="0" fillId="0" borderId="9" xfId="1" applyFont="1" applyBorder="1"/>
    <xf numFmtId="164" fontId="5" fillId="0" borderId="9" xfId="1" applyFont="1" applyBorder="1"/>
    <xf numFmtId="164" fontId="0" fillId="0" borderId="15" xfId="1" applyFont="1" applyBorder="1"/>
    <xf numFmtId="164" fontId="0" fillId="0" borderId="16" xfId="1" applyFont="1" applyBorder="1"/>
    <xf numFmtId="164" fontId="0" fillId="0" borderId="13" xfId="1" applyFont="1" applyBorder="1"/>
    <xf numFmtId="164" fontId="0" fillId="0" borderId="2" xfId="1" applyFont="1" applyBorder="1"/>
    <xf numFmtId="164" fontId="0" fillId="0" borderId="14" xfId="1" applyFont="1" applyBorder="1"/>
    <xf numFmtId="164" fontId="5" fillId="0" borderId="19" xfId="1" applyFont="1" applyBorder="1"/>
    <xf numFmtId="164" fontId="5" fillId="0" borderId="6" xfId="1" applyFont="1" applyBorder="1"/>
    <xf numFmtId="164" fontId="5" fillId="0" borderId="1" xfId="1" applyFont="1" applyBorder="1"/>
    <xf numFmtId="164" fontId="0" fillId="0" borderId="24" xfId="1" applyFont="1" applyBorder="1"/>
    <xf numFmtId="164" fontId="0" fillId="0" borderId="25" xfId="1" applyFont="1" applyBorder="1"/>
    <xf numFmtId="164" fontId="0" fillId="0" borderId="26" xfId="1" applyFont="1" applyBorder="1"/>
    <xf numFmtId="164" fontId="5" fillId="0" borderId="2" xfId="1" applyFont="1" applyBorder="1"/>
    <xf numFmtId="164" fontId="5" fillId="0" borderId="27" xfId="1" applyFont="1" applyBorder="1"/>
    <xf numFmtId="164" fontId="5" fillId="0" borderId="28" xfId="1" applyFont="1" applyBorder="1"/>
    <xf numFmtId="0" fontId="0" fillId="0" borderId="29" xfId="0" applyBorder="1"/>
    <xf numFmtId="0" fontId="5" fillId="0" borderId="30" xfId="0" applyFont="1" applyBorder="1"/>
    <xf numFmtId="0" fontId="0" fillId="0" borderId="30" xfId="0" applyBorder="1"/>
    <xf numFmtId="0" fontId="0" fillId="0" borderId="0" xfId="0" applyFill="1" applyBorder="1"/>
    <xf numFmtId="164" fontId="0" fillId="0" borderId="0" xfId="0" applyNumberFormat="1"/>
    <xf numFmtId="0" fontId="6" fillId="0" borderId="0" xfId="0" applyFont="1"/>
    <xf numFmtId="14" fontId="6" fillId="0" borderId="0" xfId="0" applyNumberFormat="1" applyFont="1"/>
    <xf numFmtId="0" fontId="5" fillId="0" borderId="0" xfId="0" applyFont="1" applyBorder="1"/>
    <xf numFmtId="0" fontId="5" fillId="0" borderId="1" xfId="0" applyFont="1" applyBorder="1"/>
    <xf numFmtId="164" fontId="0" fillId="0" borderId="0" xfId="1" applyFont="1" applyBorder="1"/>
    <xf numFmtId="0" fontId="5" fillId="0" borderId="2" xfId="0" applyFont="1" applyBorder="1"/>
    <xf numFmtId="0" fontId="0" fillId="0" borderId="30" xfId="0" applyFill="1" applyBorder="1"/>
    <xf numFmtId="0" fontId="0" fillId="0" borderId="31" xfId="0" applyFill="1" applyBorder="1"/>
    <xf numFmtId="0" fontId="0" fillId="0" borderId="7" xfId="0" applyBorder="1"/>
    <xf numFmtId="0" fontId="7" fillId="0" borderId="1" xfId="0" applyFont="1" applyBorder="1"/>
    <xf numFmtId="0" fontId="7" fillId="0" borderId="29" xfId="0" applyFont="1" applyBorder="1"/>
    <xf numFmtId="0" fontId="0" fillId="0" borderId="33" xfId="0" applyBorder="1"/>
    <xf numFmtId="164" fontId="0" fillId="0" borderId="32" xfId="0" applyNumberFormat="1" applyBorder="1"/>
    <xf numFmtId="0" fontId="8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29" xfId="0" applyFont="1" applyBorder="1"/>
    <xf numFmtId="0" fontId="0" fillId="0" borderId="34" xfId="0" applyBorder="1"/>
    <xf numFmtId="164" fontId="5" fillId="0" borderId="0" xfId="1" applyFont="1" applyBorder="1"/>
    <xf numFmtId="164" fontId="0" fillId="0" borderId="30" xfId="1" applyFont="1" applyBorder="1"/>
    <xf numFmtId="0" fontId="0" fillId="0" borderId="25" xfId="0" applyBorder="1"/>
    <xf numFmtId="0" fontId="0" fillId="0" borderId="35" xfId="0" applyBorder="1"/>
    <xf numFmtId="164" fontId="0" fillId="0" borderId="36" xfId="1" applyFont="1" applyBorder="1"/>
    <xf numFmtId="164" fontId="0" fillId="0" borderId="37" xfId="1" applyFont="1" applyBorder="1"/>
    <xf numFmtId="164" fontId="0" fillId="0" borderId="16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64" fontId="5" fillId="0" borderId="16" xfId="1" applyFont="1" applyBorder="1"/>
    <xf numFmtId="164" fontId="7" fillId="0" borderId="1" xfId="1" applyFont="1" applyBorder="1"/>
    <xf numFmtId="0" fontId="0" fillId="0" borderId="37" xfId="0" applyBorder="1"/>
    <xf numFmtId="0" fontId="0" fillId="0" borderId="36" xfId="0" applyBorder="1"/>
    <xf numFmtId="0" fontId="5" fillId="0" borderId="8" xfId="0" applyFont="1" applyBorder="1"/>
    <xf numFmtId="0" fontId="5" fillId="0" borderId="16" xfId="0" applyFont="1" applyBorder="1"/>
    <xf numFmtId="0" fontId="5" fillId="0" borderId="37" xfId="0" applyFont="1" applyBorder="1"/>
    <xf numFmtId="0" fontId="5" fillId="0" borderId="36" xfId="0" applyFont="1" applyBorder="1"/>
    <xf numFmtId="0" fontId="5" fillId="0" borderId="6" xfId="0" applyFont="1" applyBorder="1"/>
    <xf numFmtId="164" fontId="5" fillId="0" borderId="36" xfId="1" applyFont="1" applyBorder="1"/>
    <xf numFmtId="164" fontId="0" fillId="0" borderId="6" xfId="1" applyFont="1" applyBorder="1"/>
    <xf numFmtId="164" fontId="5" fillId="0" borderId="0" xfId="0" applyNumberFormat="1" applyFont="1"/>
    <xf numFmtId="164" fontId="5" fillId="0" borderId="37" xfId="1" applyFont="1" applyBorder="1"/>
    <xf numFmtId="164" fontId="0" fillId="0" borderId="0" xfId="1" applyFont="1"/>
    <xf numFmtId="164" fontId="0" fillId="0" borderId="29" xfId="1" applyFont="1" applyBorder="1"/>
    <xf numFmtId="164" fontId="0" fillId="0" borderId="38" xfId="1" applyFont="1" applyBorder="1"/>
    <xf numFmtId="164" fontId="5" fillId="0" borderId="38" xfId="1" applyFont="1" applyBorder="1"/>
    <xf numFmtId="0" fontId="0" fillId="0" borderId="18" xfId="0" applyFill="1" applyBorder="1"/>
    <xf numFmtId="164" fontId="0" fillId="0" borderId="18" xfId="1" applyFont="1" applyBorder="1"/>
    <xf numFmtId="164" fontId="0" fillId="0" borderId="17" xfId="1" applyFont="1" applyBorder="1"/>
    <xf numFmtId="164" fontId="5" fillId="0" borderId="17" xfId="1" applyFont="1" applyBorder="1"/>
    <xf numFmtId="164" fontId="5" fillId="0" borderId="18" xfId="1" applyFont="1" applyBorder="1"/>
    <xf numFmtId="164" fontId="5" fillId="0" borderId="39" xfId="0" applyNumberFormat="1" applyFont="1" applyBorder="1"/>
    <xf numFmtId="164" fontId="0" fillId="0" borderId="14" xfId="0" applyNumberFormat="1" applyBorder="1"/>
    <xf numFmtId="0" fontId="0" fillId="0" borderId="13" xfId="0" applyFill="1" applyBorder="1"/>
    <xf numFmtId="164" fontId="0" fillId="0" borderId="13" xfId="0" applyNumberFormat="1" applyBorder="1"/>
    <xf numFmtId="164" fontId="0" fillId="0" borderId="39" xfId="0" applyNumberFormat="1" applyBorder="1"/>
    <xf numFmtId="164" fontId="5" fillId="0" borderId="13" xfId="0" applyNumberFormat="1" applyFont="1" applyBorder="1"/>
    <xf numFmtId="164" fontId="5" fillId="0" borderId="2" xfId="0" applyNumberFormat="1" applyFont="1" applyBorder="1"/>
    <xf numFmtId="164" fontId="0" fillId="0" borderId="40" xfId="0" applyNumberFormat="1" applyBorder="1"/>
    <xf numFmtId="0" fontId="0" fillId="0" borderId="41" xfId="0" applyBorder="1"/>
    <xf numFmtId="0" fontId="7" fillId="0" borderId="0" xfId="0" applyFont="1" applyBorder="1"/>
    <xf numFmtId="0" fontId="7" fillId="0" borderId="2" xfId="0" applyFont="1" applyBorder="1"/>
    <xf numFmtId="0" fontId="0" fillId="0" borderId="32" xfId="0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opLeftCell="A10" workbookViewId="0">
      <selection activeCell="M18" sqref="M18"/>
    </sheetView>
  </sheetViews>
  <sheetFormatPr baseColWidth="10" defaultColWidth="8.83203125" defaultRowHeight="15" x14ac:dyDescent="0.2"/>
  <sheetData>
    <row r="1" spans="1:12" ht="24" x14ac:dyDescent="0.3">
      <c r="A1" s="1" t="s">
        <v>0</v>
      </c>
    </row>
    <row r="3" spans="1:12" x14ac:dyDescent="0.2">
      <c r="A3" s="2" t="s">
        <v>1</v>
      </c>
      <c r="B3" s="2"/>
      <c r="C3" s="2"/>
      <c r="D3" s="2"/>
      <c r="E3" s="2" t="s">
        <v>2</v>
      </c>
    </row>
    <row r="4" spans="1:12" x14ac:dyDescent="0.2">
      <c r="A4" s="3" t="s">
        <v>3</v>
      </c>
      <c r="B4" s="3">
        <v>2016</v>
      </c>
      <c r="C4" s="3">
        <v>2015</v>
      </c>
      <c r="D4" s="3">
        <v>2014</v>
      </c>
      <c r="E4" s="3">
        <v>2013</v>
      </c>
      <c r="F4" s="3">
        <v>2012</v>
      </c>
      <c r="G4" s="4"/>
    </row>
    <row r="5" spans="1:12" x14ac:dyDescent="0.2">
      <c r="A5" s="3" t="s">
        <v>4</v>
      </c>
      <c r="B5" s="3">
        <v>6000</v>
      </c>
      <c r="C5" s="3">
        <v>6000</v>
      </c>
      <c r="D5" s="3">
        <v>6000</v>
      </c>
      <c r="E5" s="3">
        <v>10500</v>
      </c>
      <c r="F5" s="3">
        <v>1500</v>
      </c>
      <c r="G5" s="4"/>
    </row>
    <row r="6" spans="1:12" x14ac:dyDescent="0.2">
      <c r="A6" s="3" t="s">
        <v>5</v>
      </c>
      <c r="B6" s="3">
        <v>224459</v>
      </c>
      <c r="C6" s="3">
        <v>220921</v>
      </c>
      <c r="D6" s="3">
        <v>2174344</v>
      </c>
      <c r="E6" s="3">
        <v>210554</v>
      </c>
      <c r="F6" s="3">
        <v>213942</v>
      </c>
      <c r="G6" s="4"/>
    </row>
    <row r="7" spans="1:12" x14ac:dyDescent="0.2">
      <c r="A7" s="3" t="s">
        <v>6</v>
      </c>
      <c r="B7" s="3">
        <v>36353</v>
      </c>
      <c r="C7" s="3">
        <v>8100</v>
      </c>
      <c r="D7" s="3">
        <v>17733</v>
      </c>
      <c r="E7" s="3">
        <v>24793</v>
      </c>
      <c r="F7" s="3">
        <v>11799</v>
      </c>
      <c r="G7" s="4"/>
    </row>
    <row r="8" spans="1:12" x14ac:dyDescent="0.2">
      <c r="A8" s="3" t="s">
        <v>7</v>
      </c>
      <c r="B8" s="3">
        <v>0</v>
      </c>
      <c r="C8" s="3">
        <v>6436</v>
      </c>
      <c r="D8" s="3">
        <v>3166</v>
      </c>
      <c r="E8" s="3">
        <v>0</v>
      </c>
      <c r="F8" s="3">
        <v>3670</v>
      </c>
      <c r="G8" s="4"/>
    </row>
    <row r="9" spans="1:12" x14ac:dyDescent="0.2">
      <c r="A9" s="3" t="s">
        <v>8</v>
      </c>
      <c r="B9" s="3">
        <v>15000</v>
      </c>
      <c r="C9" s="3">
        <v>0</v>
      </c>
      <c r="D9" s="3">
        <v>0</v>
      </c>
      <c r="E9" s="3">
        <v>15000</v>
      </c>
      <c r="F9" s="3">
        <v>15000</v>
      </c>
      <c r="G9" s="4"/>
    </row>
    <row r="10" spans="1:12" x14ac:dyDescent="0.2">
      <c r="A10" s="3" t="s">
        <v>9</v>
      </c>
      <c r="B10" s="3">
        <v>175</v>
      </c>
      <c r="C10" s="3">
        <v>457</v>
      </c>
      <c r="D10" s="3">
        <v>923</v>
      </c>
      <c r="E10" s="3">
        <v>1227</v>
      </c>
      <c r="F10" s="3">
        <v>1182</v>
      </c>
      <c r="G10" s="4"/>
    </row>
    <row r="11" spans="1:12" ht="16" thickBot="1" x14ac:dyDescent="0.25">
      <c r="A11" s="3" t="s">
        <v>10</v>
      </c>
      <c r="B11" s="5">
        <v>61785</v>
      </c>
      <c r="C11" s="5">
        <v>14260</v>
      </c>
      <c r="D11" s="5">
        <v>1105</v>
      </c>
      <c r="E11" s="5"/>
      <c r="F11" s="5"/>
      <c r="G11" s="4"/>
    </row>
    <row r="12" spans="1:12" ht="16" thickBot="1" x14ac:dyDescent="0.25">
      <c r="A12" s="3" t="s">
        <v>11</v>
      </c>
      <c r="B12" s="6">
        <f>SUM(B5:B11)</f>
        <v>343772</v>
      </c>
      <c r="C12" s="6">
        <v>256174</v>
      </c>
      <c r="D12" s="6">
        <v>246361</v>
      </c>
      <c r="E12" s="6">
        <v>262074</v>
      </c>
      <c r="F12" s="6">
        <v>247093</v>
      </c>
      <c r="G12" s="4"/>
      <c r="L12">
        <v>508499</v>
      </c>
    </row>
    <row r="13" spans="1:12" ht="16" thickTop="1" x14ac:dyDescent="0.2">
      <c r="A13" s="7" t="s">
        <v>12</v>
      </c>
      <c r="G13" s="4"/>
      <c r="L13">
        <v>-343772</v>
      </c>
    </row>
    <row r="14" spans="1:12" x14ac:dyDescent="0.2">
      <c r="E14" t="s">
        <v>13</v>
      </c>
      <c r="L14">
        <f>SUM(L12:L13)</f>
        <v>164727</v>
      </c>
    </row>
    <row r="15" spans="1:12" x14ac:dyDescent="0.2">
      <c r="A15" s="3" t="s">
        <v>3</v>
      </c>
      <c r="B15" s="3">
        <v>2016</v>
      </c>
      <c r="C15" s="3">
        <v>2015</v>
      </c>
      <c r="D15" s="3">
        <v>2014</v>
      </c>
      <c r="E15" s="3">
        <v>2013</v>
      </c>
      <c r="F15" s="3">
        <v>2012</v>
      </c>
    </row>
    <row r="16" spans="1:12" x14ac:dyDescent="0.2">
      <c r="A16" s="3" t="s">
        <v>14</v>
      </c>
      <c r="B16" s="3">
        <v>6490</v>
      </c>
      <c r="C16" s="3">
        <v>6400</v>
      </c>
      <c r="D16" s="3">
        <v>0</v>
      </c>
      <c r="E16" s="3">
        <v>0</v>
      </c>
      <c r="F16" s="3">
        <v>0</v>
      </c>
    </row>
    <row r="17" spans="1:6" x14ac:dyDescent="0.2">
      <c r="A17" s="3" t="s">
        <v>15</v>
      </c>
      <c r="B17" s="3">
        <v>7807</v>
      </c>
      <c r="C17" s="3">
        <v>7785</v>
      </c>
      <c r="D17" s="3">
        <v>7531</v>
      </c>
      <c r="E17" s="3">
        <v>7387</v>
      </c>
      <c r="F17" s="3">
        <v>7196</v>
      </c>
    </row>
    <row r="18" spans="1:6" x14ac:dyDescent="0.2">
      <c r="A18" s="3" t="s">
        <v>16</v>
      </c>
      <c r="B18" s="3">
        <v>2515</v>
      </c>
      <c r="C18" s="3">
        <v>3614</v>
      </c>
      <c r="D18" s="3">
        <v>3026</v>
      </c>
      <c r="E18" s="3">
        <v>2275</v>
      </c>
      <c r="F18" s="3">
        <v>3144</v>
      </c>
    </row>
    <row r="19" spans="1:6" x14ac:dyDescent="0.2">
      <c r="A19" s="3" t="s">
        <v>17</v>
      </c>
      <c r="B19" s="3">
        <v>9913</v>
      </c>
      <c r="C19" s="3">
        <v>8783</v>
      </c>
      <c r="D19" s="3">
        <v>7579</v>
      </c>
      <c r="E19" s="3">
        <v>13808</v>
      </c>
      <c r="F19" s="3">
        <v>9903</v>
      </c>
    </row>
    <row r="20" spans="1:6" x14ac:dyDescent="0.2">
      <c r="A20" s="3" t="s">
        <v>18</v>
      </c>
      <c r="B20" s="3">
        <v>0</v>
      </c>
      <c r="C20" s="3">
        <v>577</v>
      </c>
      <c r="D20" s="3">
        <v>863</v>
      </c>
      <c r="E20" s="3">
        <v>856</v>
      </c>
      <c r="F20" s="3">
        <v>856</v>
      </c>
    </row>
    <row r="21" spans="1:6" x14ac:dyDescent="0.2">
      <c r="A21" s="3" t="s">
        <v>19</v>
      </c>
      <c r="B21" s="3">
        <v>0</v>
      </c>
      <c r="C21" s="3">
        <v>0</v>
      </c>
      <c r="D21" s="3">
        <v>0</v>
      </c>
      <c r="E21" s="3">
        <v>8658</v>
      </c>
      <c r="F21" s="3">
        <v>0</v>
      </c>
    </row>
    <row r="22" spans="1:6" x14ac:dyDescent="0.2">
      <c r="A22" s="3" t="s">
        <v>20</v>
      </c>
      <c r="B22" s="3">
        <v>1567</v>
      </c>
      <c r="C22" s="3">
        <v>3684</v>
      </c>
      <c r="D22" s="3">
        <v>2304</v>
      </c>
      <c r="E22" s="3">
        <v>2715</v>
      </c>
      <c r="F22" s="3">
        <v>1138</v>
      </c>
    </row>
    <row r="23" spans="1:6" x14ac:dyDescent="0.2">
      <c r="A23" s="3" t="s">
        <v>21</v>
      </c>
      <c r="B23" s="3">
        <v>149015</v>
      </c>
      <c r="C23" s="3">
        <v>1250</v>
      </c>
      <c r="D23" s="3">
        <v>4950</v>
      </c>
      <c r="E23" s="3">
        <v>57466</v>
      </c>
      <c r="F23" s="3">
        <v>20040</v>
      </c>
    </row>
    <row r="24" spans="1:6" x14ac:dyDescent="0.2">
      <c r="A24" s="3" t="s">
        <v>22</v>
      </c>
      <c r="B24" s="3">
        <v>41573</v>
      </c>
      <c r="C24" s="3">
        <v>23402</v>
      </c>
      <c r="D24" s="3">
        <v>13752</v>
      </c>
      <c r="E24" s="3">
        <v>27207</v>
      </c>
      <c r="F24" s="3">
        <v>13997</v>
      </c>
    </row>
    <row r="25" spans="1:6" x14ac:dyDescent="0.2">
      <c r="A25" s="3" t="s">
        <v>23</v>
      </c>
      <c r="B25" s="3">
        <v>66255</v>
      </c>
      <c r="C25" s="3">
        <v>55963</v>
      </c>
      <c r="D25" s="3">
        <v>58175</v>
      </c>
      <c r="E25" s="3">
        <v>44686</v>
      </c>
      <c r="F25" s="3">
        <v>89951</v>
      </c>
    </row>
    <row r="26" spans="1:6" x14ac:dyDescent="0.2">
      <c r="A26" s="3" t="s">
        <v>24</v>
      </c>
      <c r="B26" s="3">
        <v>103364</v>
      </c>
      <c r="C26" s="3">
        <v>67740</v>
      </c>
      <c r="D26" s="3">
        <v>57590</v>
      </c>
      <c r="E26" s="3">
        <v>47159</v>
      </c>
      <c r="F26" s="3">
        <v>46848</v>
      </c>
    </row>
    <row r="27" spans="1:6" x14ac:dyDescent="0.2">
      <c r="A27" s="3" t="s">
        <v>25</v>
      </c>
      <c r="B27" s="3">
        <v>20000</v>
      </c>
      <c r="C27" s="3">
        <v>20000</v>
      </c>
      <c r="D27" s="3">
        <v>20000</v>
      </c>
      <c r="E27" s="3">
        <v>20000</v>
      </c>
      <c r="F27" s="3">
        <v>20000</v>
      </c>
    </row>
    <row r="28" spans="1:6" x14ac:dyDescent="0.2">
      <c r="A28" s="3" t="s">
        <v>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ht="16" thickBot="1" x14ac:dyDescent="0.25">
      <c r="B29" s="8">
        <f>SUM(B16:B28)</f>
        <v>408499</v>
      </c>
      <c r="C29" s="8">
        <v>228136</v>
      </c>
      <c r="D29" s="8">
        <v>212796</v>
      </c>
      <c r="E29" s="8">
        <v>270659</v>
      </c>
      <c r="F29" s="8">
        <v>253782</v>
      </c>
    </row>
    <row r="30" spans="1:6" ht="16" thickTop="1" x14ac:dyDescent="0.2"/>
    <row r="31" spans="1:6" x14ac:dyDescent="0.2">
      <c r="A31" s="2" t="s">
        <v>26</v>
      </c>
      <c r="E31" s="2"/>
      <c r="F31" s="2" t="s">
        <v>27</v>
      </c>
    </row>
    <row r="33" spans="1:7" x14ac:dyDescent="0.2">
      <c r="A33" s="3" t="s">
        <v>28</v>
      </c>
      <c r="B33" s="3"/>
      <c r="C33" s="3">
        <v>10438</v>
      </c>
      <c r="D33" s="3" t="s">
        <v>29</v>
      </c>
      <c r="E33" s="3"/>
      <c r="F33" s="3"/>
      <c r="G33" s="3">
        <v>625643</v>
      </c>
    </row>
    <row r="34" spans="1:7" x14ac:dyDescent="0.2">
      <c r="A34" s="3" t="s">
        <v>30</v>
      </c>
      <c r="B34" s="3">
        <v>112028</v>
      </c>
      <c r="C34" s="3"/>
      <c r="D34" s="3" t="s">
        <v>31</v>
      </c>
      <c r="E34" s="3"/>
      <c r="F34" s="3"/>
      <c r="G34" s="3">
        <v>-64727</v>
      </c>
    </row>
    <row r="35" spans="1:7" x14ac:dyDescent="0.2">
      <c r="A35" s="3" t="s">
        <v>25</v>
      </c>
      <c r="B35" s="3">
        <v>20000</v>
      </c>
      <c r="C35" s="3"/>
      <c r="D35" s="3"/>
      <c r="E35" s="3"/>
      <c r="F35" s="3"/>
      <c r="G35" s="3"/>
    </row>
    <row r="36" spans="1:7" x14ac:dyDescent="0.2">
      <c r="A36" s="3" t="s">
        <v>32</v>
      </c>
      <c r="B36" s="3">
        <v>100000</v>
      </c>
      <c r="C36" s="3"/>
      <c r="D36" s="3"/>
      <c r="E36" s="3"/>
      <c r="F36" s="3"/>
      <c r="G36" s="3"/>
    </row>
    <row r="37" spans="1:7" x14ac:dyDescent="0.2">
      <c r="A37" s="9"/>
      <c r="B37" s="10">
        <v>192028</v>
      </c>
      <c r="C37" s="3">
        <v>192028</v>
      </c>
      <c r="D37" s="3"/>
      <c r="E37" s="3"/>
      <c r="F37" s="3"/>
      <c r="G37" s="3"/>
    </row>
    <row r="38" spans="1:7" x14ac:dyDescent="0.2">
      <c r="A38" s="3" t="s">
        <v>33</v>
      </c>
      <c r="B38" s="3"/>
      <c r="C38" s="3">
        <v>99775</v>
      </c>
      <c r="D38" s="3"/>
      <c r="E38" s="3"/>
      <c r="F38" s="3"/>
      <c r="G38" s="3"/>
    </row>
    <row r="39" spans="1:7" x14ac:dyDescent="0.2">
      <c r="A39" s="3" t="s">
        <v>34</v>
      </c>
      <c r="B39" s="3"/>
      <c r="C39" s="3">
        <v>134133</v>
      </c>
      <c r="D39" s="3"/>
      <c r="E39" s="3"/>
      <c r="F39" s="3"/>
      <c r="G39" s="3"/>
    </row>
    <row r="40" spans="1:7" x14ac:dyDescent="0.2">
      <c r="A40" s="3" t="s">
        <v>34</v>
      </c>
      <c r="B40" s="3"/>
      <c r="C40" s="3">
        <v>74542</v>
      </c>
      <c r="D40" s="3"/>
      <c r="E40" s="3"/>
      <c r="F40" s="3"/>
      <c r="G40" s="3"/>
    </row>
    <row r="41" spans="1:7" x14ac:dyDescent="0.2">
      <c r="A41" s="3" t="s">
        <v>35</v>
      </c>
      <c r="B41" s="3"/>
      <c r="C41" s="3" t="s">
        <v>36</v>
      </c>
      <c r="D41" s="3"/>
      <c r="E41" s="3"/>
      <c r="F41" s="3"/>
      <c r="G41" s="3"/>
    </row>
    <row r="42" spans="1:7" x14ac:dyDescent="0.2">
      <c r="A42" s="3" t="s">
        <v>37</v>
      </c>
      <c r="B42" s="3"/>
      <c r="C42" s="3">
        <v>50000</v>
      </c>
      <c r="D42" s="3"/>
      <c r="E42" s="3"/>
      <c r="F42" s="3"/>
      <c r="G42" s="3"/>
    </row>
    <row r="43" spans="1:7" x14ac:dyDescent="0.2">
      <c r="A43" s="3" t="s">
        <v>38</v>
      </c>
      <c r="B43" s="3"/>
      <c r="C43" s="3">
        <f>SUM(C33:C42)</f>
        <v>560916</v>
      </c>
      <c r="D43" s="3"/>
      <c r="E43" s="3"/>
      <c r="F43" s="3"/>
      <c r="G43" s="3">
        <f>SUM(G33:G42)</f>
        <v>560916</v>
      </c>
    </row>
    <row r="45" spans="1:7" x14ac:dyDescent="0.2">
      <c r="B45" t="s">
        <v>39</v>
      </c>
    </row>
    <row r="46" spans="1:7" x14ac:dyDescent="0.2">
      <c r="B46" t="s">
        <v>40</v>
      </c>
    </row>
    <row r="48" spans="1:7" x14ac:dyDescent="0.2">
      <c r="A48" t="s">
        <v>41</v>
      </c>
      <c r="D48" t="s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17"/>
  <sheetViews>
    <sheetView workbookViewId="0">
      <selection activeCell="A3" sqref="A3"/>
    </sheetView>
  </sheetViews>
  <sheetFormatPr baseColWidth="10" defaultColWidth="8.83203125" defaultRowHeight="15" x14ac:dyDescent="0.2"/>
  <cols>
    <col min="5" max="5" width="10.1640625" bestFit="1" customWidth="1"/>
    <col min="8" max="8" width="10.1640625" bestFit="1" customWidth="1"/>
  </cols>
  <sheetData>
    <row r="3" spans="1:8" x14ac:dyDescent="0.2">
      <c r="A3" t="s">
        <v>54</v>
      </c>
    </row>
    <row r="5" spans="1:8" x14ac:dyDescent="0.2">
      <c r="A5" t="s">
        <v>43</v>
      </c>
      <c r="H5" s="11">
        <v>225000</v>
      </c>
    </row>
    <row r="6" spans="1:8" x14ac:dyDescent="0.2">
      <c r="A6" t="s">
        <v>44</v>
      </c>
      <c r="H6" s="11">
        <v>44000</v>
      </c>
    </row>
    <row r="7" spans="1:8" x14ac:dyDescent="0.2">
      <c r="A7" t="s">
        <v>45</v>
      </c>
      <c r="H7" s="11">
        <v>71625</v>
      </c>
    </row>
    <row r="8" spans="1:8" x14ac:dyDescent="0.2">
      <c r="A8" t="s">
        <v>46</v>
      </c>
      <c r="H8" s="12">
        <v>9044.84</v>
      </c>
    </row>
    <row r="9" spans="1:8" ht="16" thickBot="1" x14ac:dyDescent="0.25">
      <c r="A9" t="s">
        <v>47</v>
      </c>
      <c r="H9" s="13">
        <f>SUM(H5:H8)</f>
        <v>349669.84</v>
      </c>
    </row>
    <row r="10" spans="1:8" ht="16" thickTop="1" x14ac:dyDescent="0.2"/>
    <row r="12" spans="1:8" x14ac:dyDescent="0.2">
      <c r="D12" t="s">
        <v>48</v>
      </c>
    </row>
    <row r="13" spans="1:8" x14ac:dyDescent="0.2">
      <c r="D13" t="s">
        <v>49</v>
      </c>
    </row>
    <row r="16" spans="1:8" x14ac:dyDescent="0.2">
      <c r="B16" t="s">
        <v>50</v>
      </c>
      <c r="E16" t="s">
        <v>52</v>
      </c>
    </row>
    <row r="17" spans="2:5" x14ac:dyDescent="0.2">
      <c r="B17" t="s">
        <v>51</v>
      </c>
      <c r="E17" t="s">
        <v>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topLeftCell="A7" workbookViewId="0">
      <selection activeCell="K36" sqref="K36"/>
    </sheetView>
  </sheetViews>
  <sheetFormatPr baseColWidth="10" defaultColWidth="8.83203125" defaultRowHeight="15" x14ac:dyDescent="0.2"/>
  <sheetData>
    <row r="1" spans="1:7" ht="24" x14ac:dyDescent="0.3">
      <c r="A1" s="1" t="s">
        <v>55</v>
      </c>
    </row>
    <row r="3" spans="1:7" x14ac:dyDescent="0.2">
      <c r="A3" s="2" t="s">
        <v>1</v>
      </c>
      <c r="B3" s="2"/>
      <c r="C3" s="2" t="s">
        <v>2</v>
      </c>
      <c r="D3" s="2"/>
      <c r="F3" t="s">
        <v>13</v>
      </c>
    </row>
    <row r="4" spans="1:7" x14ac:dyDescent="0.2">
      <c r="A4" s="3" t="s">
        <v>3</v>
      </c>
      <c r="B4" s="3">
        <v>2016</v>
      </c>
      <c r="C4" s="4"/>
      <c r="D4" s="4"/>
      <c r="E4" s="3" t="s">
        <v>3</v>
      </c>
      <c r="F4" s="3">
        <v>2016</v>
      </c>
      <c r="G4" s="4"/>
    </row>
    <row r="5" spans="1:7" x14ac:dyDescent="0.2">
      <c r="A5" s="3" t="s">
        <v>4</v>
      </c>
      <c r="B5" s="3">
        <v>6000</v>
      </c>
      <c r="C5" s="4"/>
      <c r="D5" s="4"/>
      <c r="E5" s="3" t="s">
        <v>14</v>
      </c>
      <c r="F5" s="3">
        <v>6490</v>
      </c>
      <c r="G5" s="4"/>
    </row>
    <row r="6" spans="1:7" x14ac:dyDescent="0.2">
      <c r="A6" s="3" t="s">
        <v>5</v>
      </c>
      <c r="B6" s="3">
        <v>224459</v>
      </c>
      <c r="C6" s="4"/>
      <c r="D6" s="4"/>
      <c r="E6" s="3" t="s">
        <v>15</v>
      </c>
      <c r="F6" s="3">
        <v>7807</v>
      </c>
      <c r="G6" s="4"/>
    </row>
    <row r="7" spans="1:7" x14ac:dyDescent="0.2">
      <c r="A7" s="3" t="s">
        <v>6</v>
      </c>
      <c r="B7" s="3">
        <v>36353</v>
      </c>
      <c r="C7" s="4"/>
      <c r="D7" s="4"/>
      <c r="E7" s="3" t="s">
        <v>16</v>
      </c>
      <c r="F7" s="3">
        <v>2515</v>
      </c>
      <c r="G7" s="4"/>
    </row>
    <row r="8" spans="1:7" x14ac:dyDescent="0.2">
      <c r="A8" s="3" t="s">
        <v>7</v>
      </c>
      <c r="B8" s="3">
        <v>0</v>
      </c>
      <c r="C8" s="4"/>
      <c r="D8" s="4"/>
      <c r="E8" s="3" t="s">
        <v>17</v>
      </c>
      <c r="F8" s="3">
        <v>9913</v>
      </c>
      <c r="G8" s="4"/>
    </row>
    <row r="9" spans="1:7" x14ac:dyDescent="0.2">
      <c r="A9" s="3" t="s">
        <v>8</v>
      </c>
      <c r="B9" s="3">
        <v>15000</v>
      </c>
      <c r="C9" s="4"/>
      <c r="D9" s="4"/>
      <c r="E9" s="3" t="s">
        <v>18</v>
      </c>
      <c r="F9" s="3">
        <v>0</v>
      </c>
      <c r="G9" s="4"/>
    </row>
    <row r="10" spans="1:7" x14ac:dyDescent="0.2">
      <c r="A10" s="3" t="s">
        <v>9</v>
      </c>
      <c r="B10" s="3">
        <v>175</v>
      </c>
      <c r="C10" s="4"/>
      <c r="D10" s="4"/>
      <c r="E10" s="3" t="s">
        <v>19</v>
      </c>
      <c r="F10" s="3">
        <v>0</v>
      </c>
      <c r="G10" s="4"/>
    </row>
    <row r="11" spans="1:7" ht="16" thickBot="1" x14ac:dyDescent="0.25">
      <c r="A11" s="3" t="s">
        <v>10</v>
      </c>
      <c r="B11" s="5">
        <v>61785</v>
      </c>
      <c r="C11" s="4"/>
      <c r="D11" s="4"/>
      <c r="E11" s="3" t="s">
        <v>20</v>
      </c>
      <c r="F11" s="3">
        <v>1567</v>
      </c>
      <c r="G11" s="4"/>
    </row>
    <row r="12" spans="1:7" ht="16" thickBot="1" x14ac:dyDescent="0.25">
      <c r="A12" s="3" t="s">
        <v>11</v>
      </c>
      <c r="B12" s="6">
        <f>SUM(B5:B11)</f>
        <v>343772</v>
      </c>
      <c r="C12" s="4"/>
      <c r="D12" s="4"/>
      <c r="E12" s="3" t="s">
        <v>21</v>
      </c>
      <c r="F12" s="3">
        <v>149015</v>
      </c>
      <c r="G12" s="4"/>
    </row>
    <row r="13" spans="1:7" ht="16" thickTop="1" x14ac:dyDescent="0.2">
      <c r="A13" s="7" t="s">
        <v>12</v>
      </c>
      <c r="E13" s="3" t="s">
        <v>22</v>
      </c>
      <c r="F13" s="3">
        <v>41573</v>
      </c>
      <c r="G13" s="4"/>
    </row>
    <row r="14" spans="1:7" x14ac:dyDescent="0.2">
      <c r="E14" s="3" t="s">
        <v>23</v>
      </c>
      <c r="F14" s="3">
        <v>66255</v>
      </c>
    </row>
    <row r="15" spans="1:7" x14ac:dyDescent="0.2">
      <c r="C15" s="4"/>
      <c r="D15" s="4"/>
      <c r="E15" s="3" t="s">
        <v>24</v>
      </c>
      <c r="F15" s="3">
        <v>103364</v>
      </c>
    </row>
    <row r="16" spans="1:7" x14ac:dyDescent="0.2">
      <c r="C16" s="4"/>
      <c r="D16" s="4"/>
      <c r="E16" s="3" t="s">
        <v>25</v>
      </c>
      <c r="F16" s="3">
        <v>20000</v>
      </c>
    </row>
    <row r="17" spans="1:14" ht="16" thickBot="1" x14ac:dyDescent="0.25">
      <c r="C17" s="4"/>
      <c r="D17" s="4"/>
      <c r="E17" s="3" t="s">
        <v>9</v>
      </c>
      <c r="F17" s="5">
        <v>0</v>
      </c>
    </row>
    <row r="18" spans="1:14" ht="16" thickBot="1" x14ac:dyDescent="0.25">
      <c r="C18" s="4"/>
      <c r="D18" s="4"/>
      <c r="E18" s="3"/>
      <c r="F18" s="8">
        <f>SUM(F5:F17)</f>
        <v>408499</v>
      </c>
    </row>
    <row r="19" spans="1:14" ht="16" thickTop="1" x14ac:dyDescent="0.2">
      <c r="C19" s="4"/>
      <c r="D19" s="4"/>
      <c r="E19" s="4"/>
      <c r="F19" s="4"/>
    </row>
    <row r="20" spans="1:14" x14ac:dyDescent="0.2">
      <c r="C20" s="4"/>
      <c r="D20" s="4"/>
      <c r="E20" s="4"/>
      <c r="F20" s="4"/>
    </row>
    <row r="21" spans="1:14" x14ac:dyDescent="0.2">
      <c r="A21" s="2" t="s">
        <v>26</v>
      </c>
      <c r="E21" s="2"/>
      <c r="F21" s="2" t="s">
        <v>27</v>
      </c>
      <c r="L21">
        <v>112028</v>
      </c>
      <c r="N21">
        <v>10438</v>
      </c>
    </row>
    <row r="22" spans="1:14" x14ac:dyDescent="0.2">
      <c r="L22">
        <v>-20000</v>
      </c>
      <c r="N22">
        <v>192028</v>
      </c>
    </row>
    <row r="23" spans="1:14" x14ac:dyDescent="0.2">
      <c r="A23" s="3" t="s">
        <v>28</v>
      </c>
      <c r="B23" s="3"/>
      <c r="C23" s="3">
        <v>10438</v>
      </c>
      <c r="D23" s="3" t="s">
        <v>29</v>
      </c>
      <c r="E23" s="3"/>
      <c r="F23" s="3"/>
      <c r="G23" s="3">
        <v>625643</v>
      </c>
      <c r="L23">
        <v>100000</v>
      </c>
      <c r="N23">
        <v>99775</v>
      </c>
    </row>
    <row r="24" spans="1:14" x14ac:dyDescent="0.2">
      <c r="A24" s="3" t="s">
        <v>30</v>
      </c>
      <c r="B24" s="3">
        <v>112028</v>
      </c>
      <c r="C24" s="3"/>
      <c r="D24" s="3" t="s">
        <v>31</v>
      </c>
      <c r="E24" s="3"/>
      <c r="F24" s="3"/>
      <c r="G24" s="3">
        <v>-64727</v>
      </c>
      <c r="L24">
        <f>SUM(L21:L23)</f>
        <v>192028</v>
      </c>
      <c r="N24">
        <v>134133</v>
      </c>
    </row>
    <row r="25" spans="1:14" x14ac:dyDescent="0.2">
      <c r="A25" s="3" t="s">
        <v>25</v>
      </c>
      <c r="B25" s="3">
        <v>20000</v>
      </c>
      <c r="C25" s="3"/>
      <c r="D25" s="3"/>
      <c r="E25" s="3"/>
      <c r="F25" s="3"/>
      <c r="G25" s="3"/>
      <c r="N25">
        <v>74542</v>
      </c>
    </row>
    <row r="26" spans="1:14" x14ac:dyDescent="0.2">
      <c r="A26" s="3" t="s">
        <v>32</v>
      </c>
      <c r="B26" s="3">
        <v>100000</v>
      </c>
      <c r="C26" s="3"/>
      <c r="D26" s="3"/>
      <c r="E26" s="3"/>
      <c r="F26" s="3"/>
      <c r="G26" s="3"/>
      <c r="N26">
        <v>50000</v>
      </c>
    </row>
    <row r="27" spans="1:14" x14ac:dyDescent="0.2">
      <c r="A27" s="9"/>
      <c r="B27" s="10">
        <v>192028</v>
      </c>
      <c r="C27" s="3">
        <v>192028</v>
      </c>
      <c r="D27" s="3"/>
      <c r="E27" s="3"/>
      <c r="F27" s="3"/>
      <c r="G27" s="3"/>
      <c r="N27">
        <f>SUM(N21:N26)</f>
        <v>560916</v>
      </c>
    </row>
    <row r="28" spans="1:14" x14ac:dyDescent="0.2">
      <c r="A28" s="3" t="s">
        <v>33</v>
      </c>
      <c r="B28" s="3"/>
      <c r="C28" s="3">
        <v>99775</v>
      </c>
      <c r="D28" s="3"/>
      <c r="E28" s="3"/>
      <c r="F28" s="3"/>
      <c r="G28" s="3"/>
    </row>
    <row r="29" spans="1:14" x14ac:dyDescent="0.2">
      <c r="A29" s="3" t="s">
        <v>34</v>
      </c>
      <c r="B29" s="3"/>
      <c r="C29" s="3">
        <v>134133</v>
      </c>
      <c r="D29" s="3"/>
      <c r="E29" s="3"/>
      <c r="F29" s="3"/>
      <c r="G29" s="3"/>
    </row>
    <row r="30" spans="1:14" x14ac:dyDescent="0.2">
      <c r="A30" s="3" t="s">
        <v>34</v>
      </c>
      <c r="B30" s="3"/>
      <c r="C30" s="3">
        <v>74542</v>
      </c>
      <c r="D30" s="3"/>
      <c r="E30" s="3"/>
      <c r="F30" s="3"/>
      <c r="G30" s="3"/>
    </row>
    <row r="31" spans="1:14" x14ac:dyDescent="0.2">
      <c r="A31" s="3" t="s">
        <v>35</v>
      </c>
      <c r="B31" s="3"/>
      <c r="C31" s="3" t="s">
        <v>36</v>
      </c>
      <c r="D31" s="3"/>
      <c r="E31" s="3"/>
      <c r="F31" s="3"/>
      <c r="G31" s="3"/>
    </row>
    <row r="32" spans="1:14" x14ac:dyDescent="0.2">
      <c r="A32" s="3" t="s">
        <v>37</v>
      </c>
      <c r="B32" s="3"/>
      <c r="C32" s="3">
        <v>50000</v>
      </c>
      <c r="D32" s="3"/>
      <c r="E32" s="3"/>
      <c r="F32" s="3"/>
      <c r="G32" s="3"/>
    </row>
    <row r="33" spans="1:7" x14ac:dyDescent="0.2">
      <c r="A33" s="3" t="s">
        <v>38</v>
      </c>
      <c r="B33" s="3"/>
      <c r="C33" s="3">
        <f>SUM(C23:C32)</f>
        <v>560916</v>
      </c>
      <c r="D33" s="3"/>
      <c r="E33" s="3"/>
      <c r="F33" s="3"/>
      <c r="G33" s="3">
        <f>SUM(G23:G32)</f>
        <v>560916</v>
      </c>
    </row>
    <row r="35" spans="1:7" x14ac:dyDescent="0.2">
      <c r="C35" t="s">
        <v>39</v>
      </c>
    </row>
    <row r="36" spans="1:7" x14ac:dyDescent="0.2">
      <c r="C36" t="s">
        <v>40</v>
      </c>
    </row>
    <row r="39" spans="1:7" x14ac:dyDescent="0.2">
      <c r="A39" t="s">
        <v>41</v>
      </c>
      <c r="E39" t="s">
        <v>42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1"/>
  <sheetViews>
    <sheetView topLeftCell="A67" workbookViewId="0">
      <selection activeCell="C28" sqref="C28"/>
    </sheetView>
  </sheetViews>
  <sheetFormatPr baseColWidth="10" defaultColWidth="8.83203125" defaultRowHeight="15" x14ac:dyDescent="0.2"/>
  <cols>
    <col min="1" max="1" width="17.1640625" customWidth="1"/>
    <col min="3" max="3" width="11.1640625" customWidth="1"/>
    <col min="4" max="4" width="11.5" customWidth="1"/>
    <col min="6" max="6" width="9.83203125" customWidth="1"/>
    <col min="7" max="7" width="11.5" customWidth="1"/>
    <col min="8" max="8" width="11.1640625" customWidth="1"/>
    <col min="9" max="9" width="8.6640625" customWidth="1"/>
    <col min="10" max="10" width="9.83203125" customWidth="1"/>
    <col min="11" max="11" width="9.6640625" customWidth="1"/>
    <col min="12" max="13" width="8.6640625" customWidth="1"/>
    <col min="15" max="15" width="14.5" customWidth="1"/>
  </cols>
  <sheetData>
    <row r="1" spans="1:14" ht="16" thickBot="1" x14ac:dyDescent="0.25">
      <c r="A1" s="24"/>
      <c r="B1" s="25" t="s">
        <v>56</v>
      </c>
      <c r="C1" s="25" t="s">
        <v>57</v>
      </c>
      <c r="D1" s="26" t="s">
        <v>58</v>
      </c>
      <c r="E1" s="16"/>
      <c r="F1" s="17" t="s">
        <v>59</v>
      </c>
      <c r="G1" s="18"/>
      <c r="H1" s="22"/>
      <c r="I1" s="23"/>
      <c r="J1" s="23"/>
      <c r="K1" s="23"/>
      <c r="L1" s="23"/>
      <c r="M1" s="23"/>
      <c r="N1" s="23"/>
    </row>
    <row r="2" spans="1:14" ht="16" thickBot="1" x14ac:dyDescent="0.25">
      <c r="A2" s="15"/>
      <c r="B2" s="15"/>
      <c r="C2" s="15"/>
      <c r="D2" s="27"/>
      <c r="E2" s="19" t="s">
        <v>60</v>
      </c>
      <c r="F2" s="5" t="s">
        <v>95</v>
      </c>
      <c r="G2" s="20" t="s">
        <v>83</v>
      </c>
      <c r="H2" s="24" t="s">
        <v>61</v>
      </c>
      <c r="I2" s="25" t="s">
        <v>62</v>
      </c>
      <c r="J2" s="25" t="s">
        <v>63</v>
      </c>
      <c r="K2" s="25" t="s">
        <v>77</v>
      </c>
      <c r="L2" s="25" t="s">
        <v>17</v>
      </c>
      <c r="M2" s="25" t="s">
        <v>14</v>
      </c>
      <c r="N2" s="26" t="s">
        <v>20</v>
      </c>
    </row>
    <row r="3" spans="1:14" x14ac:dyDescent="0.2">
      <c r="A3" s="3" t="s">
        <v>64</v>
      </c>
      <c r="B3" s="3">
        <v>1</v>
      </c>
      <c r="C3" s="28"/>
      <c r="D3" s="29">
        <v>522.51</v>
      </c>
      <c r="E3" s="30"/>
      <c r="F3" s="31"/>
      <c r="G3" s="32"/>
      <c r="H3" s="40"/>
      <c r="I3" s="34"/>
      <c r="J3" s="34"/>
      <c r="K3" s="34"/>
      <c r="L3" s="34">
        <v>522.51</v>
      </c>
      <c r="M3" s="34"/>
      <c r="N3" s="34"/>
    </row>
    <row r="4" spans="1:14" x14ac:dyDescent="0.2">
      <c r="A4" s="3" t="s">
        <v>65</v>
      </c>
      <c r="B4" s="3">
        <v>2</v>
      </c>
      <c r="C4" s="28"/>
      <c r="D4" s="29">
        <v>100</v>
      </c>
      <c r="E4" s="35"/>
      <c r="F4" s="28"/>
      <c r="G4" s="36"/>
      <c r="H4" s="41"/>
      <c r="I4" s="42"/>
      <c r="J4" s="42">
        <v>100</v>
      </c>
      <c r="K4" s="42"/>
      <c r="L4" s="42"/>
      <c r="M4" s="42"/>
      <c r="N4" s="42"/>
    </row>
    <row r="5" spans="1:14" x14ac:dyDescent="0.2">
      <c r="A5" s="3" t="s">
        <v>66</v>
      </c>
      <c r="B5" s="3">
        <v>3</v>
      </c>
      <c r="C5" s="28"/>
      <c r="D5" s="29">
        <v>4594.0600000000004</v>
      </c>
      <c r="E5" s="35"/>
      <c r="F5" s="28"/>
      <c r="G5" s="36"/>
      <c r="H5" s="41"/>
      <c r="I5" s="42">
        <v>4594.0600000000004</v>
      </c>
      <c r="J5" s="42"/>
      <c r="K5" s="42"/>
      <c r="L5" s="42"/>
      <c r="M5" s="42"/>
      <c r="N5" s="42"/>
    </row>
    <row r="6" spans="1:14" x14ac:dyDescent="0.2">
      <c r="A6" s="3" t="s">
        <v>67</v>
      </c>
      <c r="B6" s="3">
        <v>4</v>
      </c>
      <c r="C6" s="28"/>
      <c r="D6" s="29">
        <v>1917</v>
      </c>
      <c r="E6" s="35"/>
      <c r="F6" s="28"/>
      <c r="G6" s="36"/>
      <c r="H6" s="41"/>
      <c r="I6" s="42"/>
      <c r="J6" s="42">
        <v>1917</v>
      </c>
      <c r="K6" s="42"/>
      <c r="L6" s="42"/>
      <c r="M6" s="42"/>
      <c r="N6" s="42"/>
    </row>
    <row r="7" spans="1:14" x14ac:dyDescent="0.2">
      <c r="A7" s="3" t="s">
        <v>68</v>
      </c>
      <c r="B7" s="3">
        <v>5</v>
      </c>
      <c r="C7" s="28"/>
      <c r="D7" s="29">
        <v>294.5</v>
      </c>
      <c r="E7" s="35"/>
      <c r="F7" s="28"/>
      <c r="G7" s="36"/>
      <c r="H7" s="41"/>
      <c r="I7" s="42"/>
      <c r="J7" s="42">
        <v>294.5</v>
      </c>
      <c r="K7" s="42"/>
      <c r="L7" s="42"/>
      <c r="M7" s="42"/>
      <c r="N7" s="42"/>
    </row>
    <row r="8" spans="1:14" x14ac:dyDescent="0.2">
      <c r="A8" s="3" t="s">
        <v>16</v>
      </c>
      <c r="B8" s="3">
        <v>6</v>
      </c>
      <c r="C8" s="28"/>
      <c r="D8" s="29">
        <v>3270</v>
      </c>
      <c r="E8" s="35"/>
      <c r="F8" s="28"/>
      <c r="G8" s="36"/>
      <c r="H8" s="41"/>
      <c r="I8" s="42"/>
      <c r="J8" s="42">
        <v>3270</v>
      </c>
      <c r="K8" s="42"/>
      <c r="L8" s="42"/>
      <c r="M8" s="42"/>
      <c r="N8" s="42"/>
    </row>
    <row r="9" spans="1:14" x14ac:dyDescent="0.2">
      <c r="A9" s="3" t="s">
        <v>64</v>
      </c>
      <c r="B9" s="3">
        <v>7</v>
      </c>
      <c r="C9" s="28"/>
      <c r="D9" s="29">
        <v>2291.1</v>
      </c>
      <c r="E9" s="35"/>
      <c r="F9" s="28"/>
      <c r="G9" s="36"/>
      <c r="H9" s="41"/>
      <c r="I9" s="42"/>
      <c r="J9" s="42"/>
      <c r="K9" s="42"/>
      <c r="L9" s="42">
        <v>2291.1</v>
      </c>
      <c r="M9" s="42"/>
      <c r="N9" s="42"/>
    </row>
    <row r="10" spans="1:14" x14ac:dyDescent="0.2">
      <c r="A10" s="3" t="s">
        <v>65</v>
      </c>
      <c r="B10" s="3">
        <v>8</v>
      </c>
      <c r="C10" s="28"/>
      <c r="D10" s="29">
        <v>100</v>
      </c>
      <c r="E10" s="35"/>
      <c r="F10" s="28"/>
      <c r="G10" s="36"/>
      <c r="H10" s="41"/>
      <c r="I10" s="42"/>
      <c r="J10" s="42">
        <v>100</v>
      </c>
      <c r="K10" s="42"/>
      <c r="L10" s="42"/>
      <c r="M10" s="42"/>
      <c r="N10" s="42"/>
    </row>
    <row r="11" spans="1:14" x14ac:dyDescent="0.2">
      <c r="A11" s="3" t="s">
        <v>69</v>
      </c>
      <c r="B11" s="3">
        <v>9</v>
      </c>
      <c r="C11" s="28"/>
      <c r="D11" s="29">
        <v>560.5</v>
      </c>
      <c r="E11" s="35"/>
      <c r="F11" s="28"/>
      <c r="G11" s="36"/>
      <c r="H11" s="41"/>
      <c r="I11" s="42"/>
      <c r="J11" s="42">
        <v>560.5</v>
      </c>
      <c r="K11" s="42"/>
      <c r="L11" s="42"/>
      <c r="M11" s="42"/>
      <c r="N11" s="42"/>
    </row>
    <row r="12" spans="1:14" x14ac:dyDescent="0.2">
      <c r="A12" s="3" t="s">
        <v>70</v>
      </c>
      <c r="B12" s="3">
        <v>10</v>
      </c>
      <c r="C12" s="28"/>
      <c r="D12" s="29">
        <v>1200</v>
      </c>
      <c r="E12" s="35"/>
      <c r="F12" s="28"/>
      <c r="G12" s="36"/>
      <c r="H12" s="41"/>
      <c r="I12" s="42"/>
      <c r="J12" s="42">
        <v>1200</v>
      </c>
      <c r="K12" s="42"/>
      <c r="L12" s="42"/>
      <c r="M12" s="42"/>
      <c r="N12" s="42"/>
    </row>
    <row r="13" spans="1:14" x14ac:dyDescent="0.2">
      <c r="A13" s="3" t="s">
        <v>71</v>
      </c>
      <c r="B13" s="3">
        <v>11</v>
      </c>
      <c r="C13" s="28"/>
      <c r="D13" s="29">
        <v>752.5</v>
      </c>
      <c r="E13" s="35"/>
      <c r="F13" s="28"/>
      <c r="G13" s="36"/>
      <c r="H13" s="41"/>
      <c r="I13" s="42"/>
      <c r="J13" s="42"/>
      <c r="K13" s="42"/>
      <c r="L13" s="42">
        <v>752.5</v>
      </c>
      <c r="M13" s="42"/>
      <c r="N13" s="42"/>
    </row>
    <row r="14" spans="1:14" x14ac:dyDescent="0.2">
      <c r="A14" s="3" t="s">
        <v>72</v>
      </c>
      <c r="B14" s="3">
        <v>12</v>
      </c>
      <c r="C14" s="28"/>
      <c r="D14" s="29">
        <v>2550</v>
      </c>
      <c r="E14" s="35"/>
      <c r="F14" s="28"/>
      <c r="G14" s="36"/>
      <c r="H14" s="41"/>
      <c r="I14" s="42"/>
      <c r="J14" s="42"/>
      <c r="K14" s="42"/>
      <c r="L14" s="42"/>
      <c r="M14" s="42">
        <v>2550</v>
      </c>
      <c r="N14" s="42"/>
    </row>
    <row r="15" spans="1:14" x14ac:dyDescent="0.2">
      <c r="A15" s="3" t="s">
        <v>73</v>
      </c>
      <c r="B15" s="3">
        <v>13</v>
      </c>
      <c r="C15" s="28"/>
      <c r="D15" s="29">
        <v>885.9</v>
      </c>
      <c r="E15" s="35"/>
      <c r="F15" s="28"/>
      <c r="G15" s="36"/>
      <c r="H15" s="41"/>
      <c r="I15" s="42"/>
      <c r="J15" s="42">
        <v>885.9</v>
      </c>
      <c r="K15" s="42"/>
      <c r="L15" s="42"/>
      <c r="M15" s="42"/>
      <c r="N15" s="42"/>
    </row>
    <row r="16" spans="1:14" x14ac:dyDescent="0.2">
      <c r="A16" s="3" t="s">
        <v>74</v>
      </c>
      <c r="B16" s="3">
        <v>14</v>
      </c>
      <c r="C16" s="28"/>
      <c r="D16" s="29">
        <v>42.28</v>
      </c>
      <c r="E16" s="35"/>
      <c r="F16" s="28"/>
      <c r="G16" s="36"/>
      <c r="H16" s="41"/>
      <c r="I16" s="42"/>
      <c r="J16" s="42"/>
      <c r="K16" s="42"/>
      <c r="L16" s="42"/>
      <c r="M16" s="42"/>
      <c r="N16" s="42">
        <v>42.28</v>
      </c>
    </row>
    <row r="17" spans="1:14" x14ac:dyDescent="0.2">
      <c r="A17" s="3" t="s">
        <v>64</v>
      </c>
      <c r="B17" s="3">
        <v>15</v>
      </c>
      <c r="C17" s="28"/>
      <c r="D17" s="29">
        <v>746.1</v>
      </c>
      <c r="E17" s="35"/>
      <c r="F17" s="28"/>
      <c r="G17" s="36"/>
      <c r="H17" s="41"/>
      <c r="I17" s="42"/>
      <c r="J17" s="42"/>
      <c r="K17" s="42"/>
      <c r="L17" s="42">
        <v>746.1</v>
      </c>
      <c r="M17" s="42"/>
      <c r="N17" s="42"/>
    </row>
    <row r="18" spans="1:14" x14ac:dyDescent="0.2">
      <c r="A18" s="3" t="s">
        <v>65</v>
      </c>
      <c r="B18" s="3">
        <v>16</v>
      </c>
      <c r="C18" s="28"/>
      <c r="D18" s="29">
        <v>100</v>
      </c>
      <c r="E18" s="35"/>
      <c r="F18" s="28"/>
      <c r="G18" s="36"/>
      <c r="H18" s="41"/>
      <c r="I18" s="42"/>
      <c r="J18" s="42">
        <v>100</v>
      </c>
      <c r="K18" s="42"/>
      <c r="L18" s="42"/>
      <c r="M18" s="42"/>
      <c r="N18" s="42"/>
    </row>
    <row r="19" spans="1:14" x14ac:dyDescent="0.2">
      <c r="A19" s="3" t="s">
        <v>70</v>
      </c>
      <c r="B19" s="3">
        <v>17</v>
      </c>
      <c r="C19" s="28"/>
      <c r="D19" s="29">
        <v>130</v>
      </c>
      <c r="E19" s="35"/>
      <c r="F19" s="28"/>
      <c r="G19" s="36"/>
      <c r="H19" s="41"/>
      <c r="I19" s="42"/>
      <c r="J19" s="42">
        <v>130</v>
      </c>
      <c r="K19" s="42"/>
      <c r="L19" s="42"/>
      <c r="M19" s="42"/>
      <c r="N19" s="42"/>
    </row>
    <row r="20" spans="1:14" x14ac:dyDescent="0.2">
      <c r="A20" s="3" t="s">
        <v>75</v>
      </c>
      <c r="B20" s="3">
        <v>18</v>
      </c>
      <c r="C20" s="28">
        <v>7000</v>
      </c>
      <c r="D20" s="29"/>
      <c r="E20" s="35"/>
      <c r="F20" s="28"/>
      <c r="G20" s="36">
        <v>7000</v>
      </c>
      <c r="H20" s="41"/>
      <c r="I20" s="42"/>
      <c r="J20" s="42"/>
      <c r="K20" s="42"/>
      <c r="L20" s="42"/>
      <c r="M20" s="42"/>
      <c r="N20" s="42"/>
    </row>
    <row r="21" spans="1:14" x14ac:dyDescent="0.2">
      <c r="A21" s="3" t="s">
        <v>76</v>
      </c>
      <c r="B21" s="3">
        <v>19</v>
      </c>
      <c r="C21" s="28">
        <v>34132.89</v>
      </c>
      <c r="D21" s="29"/>
      <c r="E21" s="35"/>
      <c r="F21" s="28">
        <v>34132.89</v>
      </c>
      <c r="G21" s="36"/>
      <c r="H21" s="41"/>
      <c r="I21" s="42"/>
      <c r="J21" s="42"/>
      <c r="K21" s="42"/>
      <c r="L21" s="42"/>
      <c r="M21" s="42"/>
      <c r="N21" s="42"/>
    </row>
    <row r="22" spans="1:14" x14ac:dyDescent="0.2">
      <c r="A22" s="3" t="s">
        <v>78</v>
      </c>
      <c r="B22" s="3">
        <v>20</v>
      </c>
      <c r="C22" s="28"/>
      <c r="D22" s="29">
        <v>150</v>
      </c>
      <c r="E22" s="35"/>
      <c r="F22" s="28"/>
      <c r="G22" s="36"/>
      <c r="H22" s="41"/>
      <c r="I22" s="42"/>
      <c r="J22" s="42">
        <v>150</v>
      </c>
      <c r="K22" s="42"/>
      <c r="L22" s="42"/>
      <c r="M22" s="42"/>
      <c r="N22" s="42"/>
    </row>
    <row r="23" spans="1:14" x14ac:dyDescent="0.2">
      <c r="A23" s="3" t="s">
        <v>80</v>
      </c>
      <c r="B23" s="3">
        <v>21</v>
      </c>
      <c r="C23" s="28"/>
      <c r="D23" s="29">
        <v>45475</v>
      </c>
      <c r="E23" s="35"/>
      <c r="F23" s="28"/>
      <c r="G23" s="36"/>
      <c r="H23" s="41"/>
      <c r="I23" s="42"/>
      <c r="J23" s="42"/>
      <c r="K23" s="42">
        <v>45475</v>
      </c>
      <c r="L23" s="42"/>
      <c r="M23" s="42"/>
      <c r="N23" s="42"/>
    </row>
    <row r="24" spans="1:14" x14ac:dyDescent="0.2">
      <c r="A24" s="3" t="s">
        <v>79</v>
      </c>
      <c r="B24" s="3">
        <v>22</v>
      </c>
      <c r="C24" s="28">
        <v>1400</v>
      </c>
      <c r="D24" s="29"/>
      <c r="E24" s="35"/>
      <c r="F24" s="28"/>
      <c r="G24" s="36">
        <v>1400</v>
      </c>
      <c r="H24" s="41"/>
      <c r="I24" s="42"/>
      <c r="J24" s="42"/>
      <c r="K24" s="42"/>
      <c r="L24" s="42"/>
      <c r="M24" s="42"/>
      <c r="N24" s="42"/>
    </row>
    <row r="25" spans="1:14" x14ac:dyDescent="0.2">
      <c r="A25" s="3" t="s">
        <v>75</v>
      </c>
      <c r="B25" s="3">
        <v>23</v>
      </c>
      <c r="C25" s="28">
        <v>14300</v>
      </c>
      <c r="D25" s="29"/>
      <c r="E25" s="35"/>
      <c r="F25" s="28"/>
      <c r="G25" s="36">
        <v>14300</v>
      </c>
      <c r="H25" s="41"/>
      <c r="I25" s="42"/>
      <c r="J25" s="42"/>
      <c r="K25" s="42"/>
      <c r="L25" s="42"/>
      <c r="M25" s="42"/>
      <c r="N25" s="42"/>
    </row>
    <row r="26" spans="1:14" x14ac:dyDescent="0.2">
      <c r="A26" s="3" t="s">
        <v>75</v>
      </c>
      <c r="B26" s="3">
        <v>24</v>
      </c>
      <c r="C26" s="28">
        <v>7000</v>
      </c>
      <c r="D26" s="29"/>
      <c r="E26" s="35"/>
      <c r="F26" s="28"/>
      <c r="G26" s="36">
        <v>7000</v>
      </c>
      <c r="H26" s="41"/>
      <c r="I26" s="42"/>
      <c r="J26" s="42"/>
      <c r="K26" s="42"/>
      <c r="L26" s="42"/>
      <c r="M26" s="42"/>
      <c r="N26" s="42"/>
    </row>
    <row r="27" spans="1:14" x14ac:dyDescent="0.2">
      <c r="A27" s="3" t="s">
        <v>75</v>
      </c>
      <c r="B27" s="3">
        <v>25</v>
      </c>
      <c r="C27" s="28">
        <v>13000</v>
      </c>
      <c r="D27" s="29"/>
      <c r="E27" s="35"/>
      <c r="F27" s="28"/>
      <c r="G27" s="36">
        <v>13000</v>
      </c>
      <c r="H27" s="41"/>
      <c r="I27" s="42"/>
      <c r="J27" s="42"/>
      <c r="K27" s="42"/>
      <c r="L27" s="42"/>
      <c r="M27" s="42"/>
      <c r="N27" s="42"/>
    </row>
    <row r="28" spans="1:14" x14ac:dyDescent="0.2">
      <c r="A28" s="3" t="s">
        <v>81</v>
      </c>
      <c r="B28" s="3">
        <v>26</v>
      </c>
      <c r="C28" s="28"/>
      <c r="D28" s="29">
        <v>3850</v>
      </c>
      <c r="E28" s="35"/>
      <c r="F28" s="28"/>
      <c r="G28" s="36"/>
      <c r="H28" s="41"/>
      <c r="I28" s="42"/>
      <c r="J28" s="42"/>
      <c r="K28" s="42"/>
      <c r="L28" s="42"/>
      <c r="M28" s="42">
        <v>3850</v>
      </c>
      <c r="N28" s="42"/>
    </row>
    <row r="29" spans="1:14" x14ac:dyDescent="0.2">
      <c r="A29" s="3" t="s">
        <v>65</v>
      </c>
      <c r="B29" s="3">
        <v>27</v>
      </c>
      <c r="C29" s="28"/>
      <c r="D29" s="29">
        <v>100</v>
      </c>
      <c r="E29" s="35"/>
      <c r="F29" s="28"/>
      <c r="G29" s="36"/>
      <c r="H29" s="41"/>
      <c r="I29" s="42"/>
      <c r="J29" s="42">
        <v>100</v>
      </c>
      <c r="K29" s="42"/>
      <c r="L29" s="42"/>
      <c r="M29" s="42"/>
      <c r="N29" s="42"/>
    </row>
    <row r="30" spans="1:14" x14ac:dyDescent="0.2">
      <c r="A30" s="3" t="s">
        <v>64</v>
      </c>
      <c r="B30" s="3">
        <v>28</v>
      </c>
      <c r="C30" s="28"/>
      <c r="D30" s="29">
        <v>819.54</v>
      </c>
      <c r="E30" s="35"/>
      <c r="F30" s="28"/>
      <c r="G30" s="36"/>
      <c r="H30" s="41"/>
      <c r="I30" s="42"/>
      <c r="J30" s="42"/>
      <c r="K30" s="42"/>
      <c r="L30" s="42">
        <v>819.54</v>
      </c>
      <c r="M30" s="42"/>
      <c r="N30" s="42"/>
    </row>
    <row r="31" spans="1:14" x14ac:dyDescent="0.2">
      <c r="A31" s="3" t="s">
        <v>75</v>
      </c>
      <c r="B31" s="3">
        <v>29</v>
      </c>
      <c r="C31" s="28">
        <v>11000</v>
      </c>
      <c r="D31" s="29"/>
      <c r="E31" s="35"/>
      <c r="F31" s="28"/>
      <c r="G31" s="36">
        <v>11000</v>
      </c>
      <c r="H31" s="41"/>
      <c r="I31" s="42"/>
      <c r="J31" s="42"/>
      <c r="K31" s="42"/>
      <c r="L31" s="42"/>
      <c r="M31" s="42"/>
      <c r="N31" s="42"/>
    </row>
    <row r="32" spans="1:14" x14ac:dyDescent="0.2">
      <c r="A32" s="3" t="s">
        <v>82</v>
      </c>
      <c r="B32" s="3">
        <v>30</v>
      </c>
      <c r="C32" s="28"/>
      <c r="D32" s="29">
        <v>2954.3</v>
      </c>
      <c r="E32" s="35"/>
      <c r="F32" s="28"/>
      <c r="G32" s="36"/>
      <c r="H32" s="41"/>
      <c r="I32" s="42"/>
      <c r="J32" s="42">
        <v>2954.3</v>
      </c>
      <c r="K32" s="42"/>
      <c r="L32" s="42"/>
      <c r="M32" s="42"/>
      <c r="N32" s="42"/>
    </row>
    <row r="33" spans="1:14" x14ac:dyDescent="0.2">
      <c r="A33" s="3" t="s">
        <v>113</v>
      </c>
      <c r="B33" s="3">
        <v>31</v>
      </c>
      <c r="C33" s="28">
        <v>21500</v>
      </c>
      <c r="D33" s="29"/>
      <c r="E33" s="35"/>
      <c r="F33" s="28"/>
      <c r="G33" s="36">
        <v>21500</v>
      </c>
      <c r="H33" s="41"/>
      <c r="I33" s="42"/>
      <c r="J33" s="42"/>
      <c r="K33" s="42"/>
      <c r="L33" s="42"/>
      <c r="M33" s="42"/>
      <c r="N33" s="42"/>
    </row>
    <row r="34" spans="1:14" x14ac:dyDescent="0.2">
      <c r="A34" s="3" t="s">
        <v>75</v>
      </c>
      <c r="B34" s="10">
        <v>32</v>
      </c>
      <c r="C34" s="28">
        <v>9000</v>
      </c>
      <c r="D34" s="29"/>
      <c r="E34" s="44"/>
      <c r="F34" s="33"/>
      <c r="G34" s="45">
        <v>9000</v>
      </c>
      <c r="H34" s="41"/>
      <c r="I34" s="42"/>
      <c r="J34" s="42"/>
      <c r="K34" s="42"/>
      <c r="L34" s="42"/>
      <c r="M34" s="42"/>
      <c r="N34" s="42"/>
    </row>
    <row r="35" spans="1:14" x14ac:dyDescent="0.2">
      <c r="A35" s="3" t="s">
        <v>75</v>
      </c>
      <c r="B35" s="10">
        <v>33</v>
      </c>
      <c r="C35" s="28">
        <v>11500</v>
      </c>
      <c r="D35" s="29"/>
      <c r="E35" s="43"/>
      <c r="F35" s="28"/>
      <c r="G35" s="36">
        <v>11500</v>
      </c>
      <c r="H35" s="41"/>
      <c r="I35" s="42"/>
      <c r="J35" s="42"/>
      <c r="K35" s="42"/>
      <c r="L35" s="42"/>
      <c r="M35" s="42"/>
      <c r="N35" s="42"/>
    </row>
    <row r="36" spans="1:14" x14ac:dyDescent="0.2">
      <c r="A36" s="3" t="s">
        <v>75</v>
      </c>
      <c r="B36" s="10">
        <v>34</v>
      </c>
      <c r="C36" s="28">
        <v>5500</v>
      </c>
      <c r="D36" s="29"/>
      <c r="E36" s="35"/>
      <c r="F36" s="28"/>
      <c r="G36" s="36">
        <v>5500</v>
      </c>
      <c r="H36" s="41"/>
      <c r="I36" s="42"/>
      <c r="J36" s="42"/>
      <c r="K36" s="42"/>
      <c r="L36" s="42"/>
      <c r="M36" s="42"/>
      <c r="N36" s="42"/>
    </row>
    <row r="37" spans="1:14" x14ac:dyDescent="0.2">
      <c r="A37" s="3" t="s">
        <v>64</v>
      </c>
      <c r="B37" s="10">
        <v>35</v>
      </c>
      <c r="C37" s="28"/>
      <c r="D37" s="29">
        <v>1002.08</v>
      </c>
      <c r="E37" s="35"/>
      <c r="F37" s="28"/>
      <c r="G37" s="36"/>
      <c r="H37" s="41"/>
      <c r="I37" s="42"/>
      <c r="J37" s="42"/>
      <c r="K37" s="42"/>
      <c r="L37" s="42"/>
      <c r="M37" s="42"/>
      <c r="N37" s="42">
        <v>1002.8</v>
      </c>
    </row>
    <row r="38" spans="1:14" x14ac:dyDescent="0.2">
      <c r="A38" s="3" t="s">
        <v>65</v>
      </c>
      <c r="B38" s="10">
        <v>36</v>
      </c>
      <c r="C38" s="28"/>
      <c r="D38" s="29">
        <v>100</v>
      </c>
      <c r="E38" s="35"/>
      <c r="F38" s="28"/>
      <c r="G38" s="36"/>
      <c r="H38" s="41"/>
      <c r="I38" s="42"/>
      <c r="J38" s="42">
        <v>100</v>
      </c>
      <c r="K38" s="42"/>
      <c r="L38" s="42"/>
      <c r="M38" s="42"/>
      <c r="N38" s="42"/>
    </row>
    <row r="39" spans="1:14" x14ac:dyDescent="0.2">
      <c r="A39" s="3" t="s">
        <v>82</v>
      </c>
      <c r="B39" s="10">
        <v>37</v>
      </c>
      <c r="C39" s="28"/>
      <c r="D39" s="29">
        <v>3380.65</v>
      </c>
      <c r="E39" s="35"/>
      <c r="F39" s="28"/>
      <c r="G39" s="36"/>
      <c r="H39" s="41"/>
      <c r="I39" s="42"/>
      <c r="J39" s="42">
        <v>3380.65</v>
      </c>
      <c r="K39" s="42"/>
      <c r="L39" s="42"/>
      <c r="M39" s="42"/>
      <c r="N39" s="42"/>
    </row>
    <row r="40" spans="1:14" x14ac:dyDescent="0.2">
      <c r="A40" s="3" t="s">
        <v>75</v>
      </c>
      <c r="B40" s="10">
        <v>38</v>
      </c>
      <c r="C40" s="28">
        <v>10000</v>
      </c>
      <c r="D40" s="29"/>
      <c r="E40" s="35"/>
      <c r="F40" s="28"/>
      <c r="G40" s="36">
        <v>10000</v>
      </c>
      <c r="H40" s="41"/>
      <c r="I40" s="42"/>
      <c r="J40" s="42"/>
      <c r="K40" s="42"/>
      <c r="L40" s="42"/>
      <c r="M40" s="42"/>
      <c r="N40" s="42"/>
    </row>
    <row r="41" spans="1:14" x14ac:dyDescent="0.2">
      <c r="A41" s="3" t="s">
        <v>70</v>
      </c>
      <c r="B41" s="10">
        <v>39</v>
      </c>
      <c r="C41" s="28"/>
      <c r="D41" s="29">
        <v>940</v>
      </c>
      <c r="E41" s="35"/>
      <c r="F41" s="28"/>
      <c r="G41" s="36"/>
      <c r="H41" s="41"/>
      <c r="I41" s="42"/>
      <c r="J41" s="42">
        <v>940</v>
      </c>
      <c r="K41" s="42"/>
      <c r="L41" s="42"/>
      <c r="M41" s="42"/>
      <c r="N41" s="42"/>
    </row>
    <row r="42" spans="1:14" x14ac:dyDescent="0.2">
      <c r="A42" s="3" t="s">
        <v>75</v>
      </c>
      <c r="B42" s="10">
        <v>40</v>
      </c>
      <c r="C42" s="28">
        <v>5000</v>
      </c>
      <c r="D42" s="29"/>
      <c r="E42" s="35"/>
      <c r="F42" s="28"/>
      <c r="G42" s="36">
        <v>5000</v>
      </c>
      <c r="H42" s="41"/>
      <c r="I42" s="42"/>
      <c r="J42" s="42"/>
      <c r="K42" s="42"/>
      <c r="L42" s="42"/>
      <c r="M42" s="42"/>
      <c r="N42" s="42"/>
    </row>
    <row r="43" spans="1:14" x14ac:dyDescent="0.2">
      <c r="A43" s="3" t="s">
        <v>75</v>
      </c>
      <c r="B43" s="10">
        <v>41</v>
      </c>
      <c r="C43" s="28">
        <v>9000</v>
      </c>
      <c r="D43" s="29"/>
      <c r="E43" s="35"/>
      <c r="F43" s="28"/>
      <c r="G43" s="36">
        <v>9000</v>
      </c>
      <c r="H43" s="41"/>
      <c r="I43" s="42"/>
      <c r="J43" s="42"/>
      <c r="K43" s="42"/>
      <c r="L43" s="42"/>
      <c r="M43" s="42"/>
      <c r="N43" s="42"/>
    </row>
    <row r="44" spans="1:14" x14ac:dyDescent="0.2">
      <c r="A44" s="3" t="s">
        <v>84</v>
      </c>
      <c r="B44" s="10">
        <v>42</v>
      </c>
      <c r="C44" s="28"/>
      <c r="D44" s="29">
        <v>950</v>
      </c>
      <c r="E44" s="35"/>
      <c r="F44" s="28"/>
      <c r="G44" s="36"/>
      <c r="H44" s="41">
        <v>950</v>
      </c>
      <c r="I44" s="42"/>
      <c r="J44" s="42"/>
      <c r="K44" s="42"/>
      <c r="L44" s="42"/>
      <c r="M44" s="42"/>
      <c r="N44" s="42"/>
    </row>
    <row r="45" spans="1:14" x14ac:dyDescent="0.2">
      <c r="A45" s="3" t="s">
        <v>64</v>
      </c>
      <c r="B45" s="10">
        <v>43</v>
      </c>
      <c r="C45" s="28"/>
      <c r="D45" s="29">
        <v>522.46</v>
      </c>
      <c r="E45" s="35"/>
      <c r="F45" s="28"/>
      <c r="G45" s="36"/>
      <c r="H45" s="41"/>
      <c r="I45" s="42"/>
      <c r="J45" s="42"/>
      <c r="K45" s="42"/>
      <c r="L45" s="42">
        <v>522.46</v>
      </c>
      <c r="M45" s="42"/>
      <c r="N45" s="42"/>
    </row>
    <row r="46" spans="1:14" x14ac:dyDescent="0.2">
      <c r="A46" s="3" t="s">
        <v>75</v>
      </c>
      <c r="B46" s="10">
        <v>44</v>
      </c>
      <c r="C46" s="28">
        <v>15141</v>
      </c>
      <c r="D46" s="29"/>
      <c r="E46" s="35"/>
      <c r="F46" s="28"/>
      <c r="G46" s="36">
        <v>15141</v>
      </c>
      <c r="H46" s="41"/>
      <c r="I46" s="42"/>
      <c r="J46" s="42"/>
      <c r="K46" s="42"/>
      <c r="L46" s="42"/>
      <c r="M46" s="42"/>
      <c r="N46" s="42"/>
    </row>
    <row r="47" spans="1:14" x14ac:dyDescent="0.2">
      <c r="A47" s="3" t="s">
        <v>85</v>
      </c>
      <c r="B47" s="10">
        <v>45</v>
      </c>
      <c r="C47" s="28"/>
      <c r="D47" s="29">
        <v>225</v>
      </c>
      <c r="E47" s="35"/>
      <c r="F47" s="28"/>
      <c r="G47" s="36"/>
      <c r="H47" s="41"/>
      <c r="I47" s="42"/>
      <c r="J47" s="42">
        <v>225</v>
      </c>
      <c r="K47" s="42"/>
      <c r="L47" s="42"/>
      <c r="M47" s="42"/>
      <c r="N47" s="42"/>
    </row>
    <row r="48" spans="1:14" x14ac:dyDescent="0.2">
      <c r="A48" s="3" t="s">
        <v>86</v>
      </c>
      <c r="B48" s="10">
        <v>46</v>
      </c>
      <c r="C48" s="28"/>
      <c r="D48" s="29">
        <v>500</v>
      </c>
      <c r="E48" s="35"/>
      <c r="F48" s="28"/>
      <c r="G48" s="36"/>
      <c r="H48" s="41"/>
      <c r="I48" s="42"/>
      <c r="J48" s="42">
        <v>500</v>
      </c>
      <c r="K48" s="42"/>
      <c r="L48" s="42"/>
      <c r="M48" s="42"/>
      <c r="N48" s="42"/>
    </row>
    <row r="49" spans="1:14" x14ac:dyDescent="0.2">
      <c r="A49" s="3" t="s">
        <v>75</v>
      </c>
      <c r="B49" s="10">
        <v>47</v>
      </c>
      <c r="C49" s="28">
        <v>9000</v>
      </c>
      <c r="D49" s="29"/>
      <c r="E49" s="35"/>
      <c r="F49" s="28"/>
      <c r="G49" s="36">
        <v>9000</v>
      </c>
      <c r="H49" s="41"/>
      <c r="I49" s="42"/>
      <c r="J49" s="42"/>
      <c r="K49" s="42"/>
      <c r="L49" s="42"/>
      <c r="M49" s="42"/>
      <c r="N49" s="42"/>
    </row>
    <row r="50" spans="1:14" x14ac:dyDescent="0.2">
      <c r="A50" s="3" t="s">
        <v>87</v>
      </c>
      <c r="B50" s="10">
        <v>48</v>
      </c>
      <c r="C50" s="28"/>
      <c r="D50" s="29">
        <v>676.1</v>
      </c>
      <c r="E50" s="35"/>
      <c r="F50" s="28"/>
      <c r="G50" s="36"/>
      <c r="H50" s="41">
        <v>676.1</v>
      </c>
      <c r="I50" s="42"/>
      <c r="J50" s="42"/>
      <c r="K50" s="42"/>
      <c r="L50" s="42"/>
      <c r="M50" s="42"/>
      <c r="N50" s="42"/>
    </row>
    <row r="51" spans="1:14" x14ac:dyDescent="0.2">
      <c r="A51" s="3" t="s">
        <v>88</v>
      </c>
      <c r="B51" s="10">
        <v>49</v>
      </c>
      <c r="C51" s="28"/>
      <c r="D51" s="29">
        <v>333.5</v>
      </c>
      <c r="E51" s="35"/>
      <c r="F51" s="28"/>
      <c r="G51" s="36"/>
      <c r="H51" s="41"/>
      <c r="I51" s="42"/>
      <c r="J51" s="42">
        <v>333.5</v>
      </c>
      <c r="K51" s="42"/>
      <c r="L51" s="42"/>
      <c r="M51" s="42"/>
      <c r="N51" s="42"/>
    </row>
    <row r="52" spans="1:14" x14ac:dyDescent="0.2">
      <c r="A52" s="3" t="s">
        <v>75</v>
      </c>
      <c r="B52" s="10">
        <v>50</v>
      </c>
      <c r="C52" s="28">
        <v>9500</v>
      </c>
      <c r="D52" s="29"/>
      <c r="E52" s="35"/>
      <c r="F52" s="28"/>
      <c r="G52" s="36">
        <v>9500</v>
      </c>
      <c r="H52" s="41"/>
      <c r="I52" s="42"/>
      <c r="J52" s="42"/>
      <c r="K52" s="42"/>
      <c r="L52" s="42"/>
      <c r="M52" s="42"/>
      <c r="N52" s="42"/>
    </row>
    <row r="53" spans="1:14" x14ac:dyDescent="0.2">
      <c r="A53" s="3" t="s">
        <v>23</v>
      </c>
      <c r="B53" s="10">
        <v>51</v>
      </c>
      <c r="C53" s="28"/>
      <c r="D53" s="29">
        <v>3450</v>
      </c>
      <c r="E53" s="35"/>
      <c r="F53" s="28"/>
      <c r="G53" s="36"/>
      <c r="H53" s="41"/>
      <c r="I53" s="42"/>
      <c r="J53" s="42"/>
      <c r="K53" s="42">
        <v>3450</v>
      </c>
      <c r="L53" s="42"/>
      <c r="M53" s="42"/>
      <c r="N53" s="42"/>
    </row>
    <row r="54" spans="1:14" x14ac:dyDescent="0.2">
      <c r="A54" s="3" t="s">
        <v>89</v>
      </c>
      <c r="B54" s="10">
        <v>52</v>
      </c>
      <c r="C54" s="28">
        <v>4500</v>
      </c>
      <c r="D54" s="29"/>
      <c r="E54" s="35">
        <v>4500</v>
      </c>
      <c r="F54" s="28"/>
      <c r="G54" s="36"/>
      <c r="H54" s="41"/>
      <c r="I54" s="42"/>
      <c r="J54" s="42"/>
      <c r="K54" s="42"/>
      <c r="L54" s="42"/>
      <c r="M54" s="42"/>
      <c r="N54" s="42"/>
    </row>
    <row r="55" spans="1:14" x14ac:dyDescent="0.2">
      <c r="A55" s="3" t="s">
        <v>90</v>
      </c>
      <c r="B55" s="10">
        <v>53</v>
      </c>
      <c r="C55" s="28"/>
      <c r="D55" s="29">
        <v>648</v>
      </c>
      <c r="E55" s="35"/>
      <c r="F55" s="28"/>
      <c r="G55" s="36"/>
      <c r="H55" s="41"/>
      <c r="I55" s="42"/>
      <c r="J55" s="42"/>
      <c r="K55" s="42">
        <v>648</v>
      </c>
      <c r="L55" s="42"/>
      <c r="M55" s="42"/>
      <c r="N55" s="42"/>
    </row>
    <row r="56" spans="1:14" x14ac:dyDescent="0.2">
      <c r="A56" s="3" t="s">
        <v>65</v>
      </c>
      <c r="B56" s="10">
        <v>54</v>
      </c>
      <c r="C56" s="28"/>
      <c r="D56" s="29">
        <v>100</v>
      </c>
      <c r="E56" s="35"/>
      <c r="F56" s="28"/>
      <c r="G56" s="36"/>
      <c r="H56" s="41"/>
      <c r="I56" s="42"/>
      <c r="J56" s="42">
        <v>100</v>
      </c>
      <c r="K56" s="42"/>
      <c r="L56" s="42"/>
      <c r="M56" s="42"/>
      <c r="N56" s="42"/>
    </row>
    <row r="57" spans="1:14" x14ac:dyDescent="0.2">
      <c r="A57" s="3" t="s">
        <v>91</v>
      </c>
      <c r="B57" s="10">
        <v>55</v>
      </c>
      <c r="C57" s="28"/>
      <c r="D57" s="29">
        <v>3332.61</v>
      </c>
      <c r="E57" s="35"/>
      <c r="F57" s="28"/>
      <c r="G57" s="36"/>
      <c r="H57" s="41"/>
      <c r="I57" s="42">
        <v>3332.61</v>
      </c>
      <c r="J57" s="42"/>
      <c r="K57" s="42"/>
      <c r="L57" s="42"/>
      <c r="M57" s="42"/>
      <c r="N57" s="42"/>
    </row>
    <row r="58" spans="1:14" x14ac:dyDescent="0.2">
      <c r="A58" s="3" t="s">
        <v>82</v>
      </c>
      <c r="B58" s="10">
        <v>56</v>
      </c>
      <c r="C58" s="28"/>
      <c r="D58" s="29">
        <v>5095.8999999999996</v>
      </c>
      <c r="E58" s="35"/>
      <c r="F58" s="28"/>
      <c r="G58" s="36"/>
      <c r="H58" s="41"/>
      <c r="I58" s="42"/>
      <c r="J58" s="42">
        <v>5095.8999999999996</v>
      </c>
      <c r="K58" s="42"/>
      <c r="L58" s="42"/>
      <c r="M58" s="42"/>
      <c r="N58" s="42"/>
    </row>
    <row r="59" spans="1:14" x14ac:dyDescent="0.2">
      <c r="A59" s="3" t="s">
        <v>75</v>
      </c>
      <c r="B59" s="10">
        <v>57</v>
      </c>
      <c r="C59" s="28">
        <v>10000</v>
      </c>
      <c r="D59" s="29"/>
      <c r="E59" s="35"/>
      <c r="F59" s="28"/>
      <c r="G59" s="36">
        <v>10000</v>
      </c>
      <c r="H59" s="41"/>
      <c r="I59" s="42"/>
      <c r="J59" s="42"/>
      <c r="K59" s="42"/>
      <c r="L59" s="42"/>
      <c r="M59" s="42"/>
      <c r="N59" s="42"/>
    </row>
    <row r="60" spans="1:14" x14ac:dyDescent="0.2">
      <c r="A60" s="3" t="s">
        <v>75</v>
      </c>
      <c r="B60" s="10">
        <v>58</v>
      </c>
      <c r="C60" s="28">
        <v>3000</v>
      </c>
      <c r="D60" s="29"/>
      <c r="E60" s="35"/>
      <c r="F60" s="28"/>
      <c r="G60" s="36">
        <v>3000</v>
      </c>
      <c r="H60" s="41"/>
      <c r="I60" s="42"/>
      <c r="J60" s="42"/>
      <c r="K60" s="42"/>
      <c r="L60" s="42"/>
      <c r="M60" s="42"/>
      <c r="N60" s="42"/>
    </row>
    <row r="61" spans="1:14" x14ac:dyDescent="0.2">
      <c r="A61" s="3" t="s">
        <v>23</v>
      </c>
      <c r="B61" s="10">
        <v>59</v>
      </c>
      <c r="C61" s="28"/>
      <c r="D61" s="29">
        <v>30420</v>
      </c>
      <c r="E61" s="35"/>
      <c r="F61" s="28"/>
      <c r="G61" s="36"/>
      <c r="H61" s="41"/>
      <c r="I61" s="42"/>
      <c r="J61" s="42"/>
      <c r="K61" s="42">
        <v>30420</v>
      </c>
      <c r="L61" s="42"/>
      <c r="M61" s="42"/>
      <c r="N61" s="42"/>
    </row>
    <row r="62" spans="1:14" x14ac:dyDescent="0.2">
      <c r="A62" s="3" t="s">
        <v>75</v>
      </c>
      <c r="B62" s="10">
        <v>60</v>
      </c>
      <c r="C62" s="28">
        <v>12000</v>
      </c>
      <c r="D62" s="29"/>
      <c r="E62" s="35"/>
      <c r="F62" s="28"/>
      <c r="G62" s="36">
        <v>12000</v>
      </c>
      <c r="H62" s="41"/>
      <c r="I62" s="42"/>
      <c r="J62" s="42"/>
      <c r="K62" s="42"/>
      <c r="L62" s="42"/>
      <c r="M62" s="42"/>
      <c r="N62" s="42"/>
    </row>
    <row r="63" spans="1:14" x14ac:dyDescent="0.2">
      <c r="A63" s="3" t="s">
        <v>92</v>
      </c>
      <c r="B63" s="10">
        <v>61</v>
      </c>
      <c r="C63" s="28"/>
      <c r="D63" s="29">
        <v>907</v>
      </c>
      <c r="E63" s="35"/>
      <c r="F63" s="28"/>
      <c r="G63" s="36"/>
      <c r="H63" s="41"/>
      <c r="I63" s="42"/>
      <c r="J63" s="42">
        <v>907</v>
      </c>
      <c r="K63" s="42"/>
      <c r="L63" s="42"/>
      <c r="M63" s="42"/>
      <c r="N63" s="42"/>
    </row>
    <row r="64" spans="1:14" x14ac:dyDescent="0.2">
      <c r="A64" s="3" t="s">
        <v>23</v>
      </c>
      <c r="B64" s="10">
        <v>62</v>
      </c>
      <c r="C64" s="28"/>
      <c r="D64" s="29">
        <v>1170</v>
      </c>
      <c r="E64" s="35"/>
      <c r="F64" s="28"/>
      <c r="G64" s="36"/>
      <c r="H64" s="41"/>
      <c r="I64" s="42"/>
      <c r="J64" s="42"/>
      <c r="K64" s="42">
        <v>1170</v>
      </c>
      <c r="L64" s="42"/>
      <c r="M64" s="42"/>
      <c r="N64" s="42"/>
    </row>
    <row r="65" spans="1:14" x14ac:dyDescent="0.2">
      <c r="A65" s="3" t="s">
        <v>93</v>
      </c>
      <c r="B65" s="10">
        <v>63</v>
      </c>
      <c r="C65" s="28"/>
      <c r="D65" s="29">
        <v>44000</v>
      </c>
      <c r="E65" s="35"/>
      <c r="F65" s="28"/>
      <c r="G65" s="36"/>
      <c r="H65" s="41">
        <v>44000</v>
      </c>
      <c r="I65" s="42"/>
      <c r="J65" s="42"/>
      <c r="K65" s="42"/>
      <c r="L65" s="42"/>
      <c r="M65" s="42"/>
      <c r="N65" s="42"/>
    </row>
    <row r="66" spans="1:14" x14ac:dyDescent="0.2">
      <c r="A66" s="3" t="s">
        <v>75</v>
      </c>
      <c r="B66" s="10">
        <v>64</v>
      </c>
      <c r="C66" s="28">
        <v>8000</v>
      </c>
      <c r="D66" s="29"/>
      <c r="E66" s="35"/>
      <c r="F66" s="28"/>
      <c r="G66" s="36">
        <v>8000</v>
      </c>
      <c r="H66" s="41"/>
      <c r="I66" s="42"/>
      <c r="J66" s="42"/>
      <c r="K66" s="42"/>
      <c r="L66" s="42"/>
      <c r="M66" s="42"/>
      <c r="N66" s="42"/>
    </row>
    <row r="67" spans="1:14" x14ac:dyDescent="0.2">
      <c r="A67" s="3" t="s">
        <v>94</v>
      </c>
      <c r="B67" s="10">
        <v>65</v>
      </c>
      <c r="C67" s="28"/>
      <c r="D67" s="29">
        <v>71625</v>
      </c>
      <c r="E67" s="35"/>
      <c r="F67" s="28"/>
      <c r="G67" s="36"/>
      <c r="H67" s="41">
        <v>71625</v>
      </c>
      <c r="I67" s="42"/>
      <c r="J67" s="42"/>
      <c r="K67" s="42"/>
      <c r="L67" s="42"/>
      <c r="M67" s="42"/>
      <c r="N67" s="42"/>
    </row>
    <row r="68" spans="1:14" x14ac:dyDescent="0.2">
      <c r="A68" s="3" t="s">
        <v>65</v>
      </c>
      <c r="B68" s="10">
        <v>66</v>
      </c>
      <c r="C68" s="28"/>
      <c r="D68" s="29">
        <v>50</v>
      </c>
      <c r="E68" s="35"/>
      <c r="F68" s="28"/>
      <c r="G68" s="36"/>
      <c r="H68" s="41"/>
      <c r="I68" s="42"/>
      <c r="J68" s="42">
        <v>50</v>
      </c>
      <c r="K68" s="42"/>
      <c r="L68" s="42"/>
      <c r="M68" s="42"/>
      <c r="N68" s="42"/>
    </row>
    <row r="69" spans="1:14" x14ac:dyDescent="0.2">
      <c r="A69" s="3" t="s">
        <v>75</v>
      </c>
      <c r="B69" s="10">
        <v>67</v>
      </c>
      <c r="C69" s="28">
        <v>8000</v>
      </c>
      <c r="D69" s="29"/>
      <c r="E69" s="35"/>
      <c r="F69" s="28"/>
      <c r="G69" s="36">
        <v>8000</v>
      </c>
      <c r="H69" s="41"/>
      <c r="I69" s="42"/>
      <c r="J69" s="42"/>
      <c r="K69" s="42"/>
      <c r="L69" s="42"/>
      <c r="M69" s="42"/>
      <c r="N69" s="42"/>
    </row>
    <row r="70" spans="1:14" x14ac:dyDescent="0.2">
      <c r="A70" s="3" t="s">
        <v>82</v>
      </c>
      <c r="B70" s="10">
        <v>68</v>
      </c>
      <c r="C70" s="28"/>
      <c r="D70" s="29">
        <v>6363.25</v>
      </c>
      <c r="E70" s="35"/>
      <c r="F70" s="28"/>
      <c r="G70" s="36"/>
      <c r="H70" s="41"/>
      <c r="I70" s="42"/>
      <c r="J70" s="42">
        <v>6363.25</v>
      </c>
      <c r="K70" s="42"/>
      <c r="L70" s="42"/>
      <c r="M70" s="42"/>
      <c r="N70" s="42"/>
    </row>
    <row r="71" spans="1:14" x14ac:dyDescent="0.2">
      <c r="A71" s="3" t="s">
        <v>70</v>
      </c>
      <c r="B71" s="10">
        <v>69</v>
      </c>
      <c r="C71" s="28"/>
      <c r="D71" s="29">
        <v>210</v>
      </c>
      <c r="E71" s="35"/>
      <c r="F71" s="28"/>
      <c r="G71" s="36"/>
      <c r="H71" s="41"/>
      <c r="I71" s="42"/>
      <c r="J71" s="42">
        <v>210</v>
      </c>
      <c r="K71" s="42"/>
      <c r="L71" s="42"/>
      <c r="M71" s="42"/>
      <c r="N71" s="42"/>
    </row>
    <row r="72" spans="1:14" x14ac:dyDescent="0.2">
      <c r="A72" s="3" t="s">
        <v>75</v>
      </c>
      <c r="B72" s="10">
        <v>70</v>
      </c>
      <c r="C72" s="28">
        <v>16500</v>
      </c>
      <c r="D72" s="29"/>
      <c r="E72" s="35"/>
      <c r="F72" s="28"/>
      <c r="G72" s="36">
        <v>16500</v>
      </c>
      <c r="H72" s="41"/>
      <c r="I72" s="42"/>
      <c r="J72" s="42"/>
      <c r="K72" s="42"/>
      <c r="L72" s="42"/>
      <c r="M72" s="42"/>
      <c r="N72" s="42"/>
    </row>
    <row r="73" spans="1:14" x14ac:dyDescent="0.2">
      <c r="A73" s="3" t="s">
        <v>68</v>
      </c>
      <c r="B73" s="10">
        <v>71</v>
      </c>
      <c r="C73" s="28"/>
      <c r="D73" s="29">
        <v>214.7</v>
      </c>
      <c r="E73" s="35"/>
      <c r="F73" s="28"/>
      <c r="G73" s="36"/>
      <c r="H73" s="41"/>
      <c r="I73" s="42"/>
      <c r="J73" s="42">
        <v>214.7</v>
      </c>
      <c r="K73" s="42"/>
      <c r="L73" s="42"/>
      <c r="M73" s="42"/>
      <c r="N73" s="42"/>
    </row>
    <row r="74" spans="1:14" x14ac:dyDescent="0.2">
      <c r="A74" s="3" t="s">
        <v>68</v>
      </c>
      <c r="B74" s="10">
        <v>72</v>
      </c>
      <c r="C74" s="28"/>
      <c r="D74" s="29">
        <v>270.5</v>
      </c>
      <c r="E74" s="35"/>
      <c r="F74" s="28"/>
      <c r="G74" s="36"/>
      <c r="H74" s="41"/>
      <c r="I74" s="42"/>
      <c r="J74" s="42">
        <v>270.5</v>
      </c>
      <c r="K74" s="42"/>
      <c r="L74" s="42"/>
      <c r="M74" s="42"/>
      <c r="N74" s="42"/>
    </row>
    <row r="75" spans="1:14" x14ac:dyDescent="0.2">
      <c r="A75" s="3" t="s">
        <v>90</v>
      </c>
      <c r="B75" s="10">
        <v>73</v>
      </c>
      <c r="C75" s="28"/>
      <c r="D75" s="29">
        <v>744</v>
      </c>
      <c r="E75" s="35"/>
      <c r="F75" s="28"/>
      <c r="G75" s="36"/>
      <c r="H75" s="41"/>
      <c r="I75" s="42"/>
      <c r="J75" s="42"/>
      <c r="K75" s="42">
        <v>744</v>
      </c>
      <c r="L75" s="42"/>
      <c r="M75" s="42"/>
      <c r="N75" s="42"/>
    </row>
    <row r="76" spans="1:14" x14ac:dyDescent="0.2">
      <c r="A76" s="3" t="s">
        <v>65</v>
      </c>
      <c r="B76" s="10">
        <v>74</v>
      </c>
      <c r="C76" s="28"/>
      <c r="D76" s="29">
        <v>100</v>
      </c>
      <c r="E76" s="35"/>
      <c r="F76" s="28"/>
      <c r="G76" s="36"/>
      <c r="H76" s="41"/>
      <c r="I76" s="42"/>
      <c r="J76" s="42">
        <v>100</v>
      </c>
      <c r="K76" s="42"/>
      <c r="L76" s="42"/>
      <c r="M76" s="42"/>
      <c r="N76" s="42"/>
    </row>
    <row r="77" spans="1:14" x14ac:dyDescent="0.2">
      <c r="A77" s="3" t="s">
        <v>82</v>
      </c>
      <c r="B77" s="10">
        <v>75</v>
      </c>
      <c r="C77" s="28"/>
      <c r="D77" s="29">
        <v>856.35</v>
      </c>
      <c r="E77" s="35"/>
      <c r="F77" s="28"/>
      <c r="G77" s="36"/>
      <c r="H77" s="41"/>
      <c r="I77" s="42"/>
      <c r="J77" s="42">
        <v>856.25</v>
      </c>
      <c r="K77" s="42"/>
      <c r="L77" s="42"/>
      <c r="M77" s="42"/>
      <c r="N77" s="42"/>
    </row>
    <row r="78" spans="1:14" x14ac:dyDescent="0.2">
      <c r="A78" s="3" t="s">
        <v>64</v>
      </c>
      <c r="B78" s="10">
        <v>76</v>
      </c>
      <c r="C78" s="28"/>
      <c r="D78" s="29">
        <v>1393.14</v>
      </c>
      <c r="E78" s="35"/>
      <c r="F78" s="28"/>
      <c r="G78" s="36"/>
      <c r="H78" s="41"/>
      <c r="I78" s="42"/>
      <c r="J78" s="42"/>
      <c r="K78" s="42"/>
      <c r="L78" s="42">
        <v>1393.14</v>
      </c>
      <c r="M78" s="42"/>
      <c r="N78" s="42"/>
    </row>
    <row r="79" spans="1:14" x14ac:dyDescent="0.2">
      <c r="A79" s="3" t="s">
        <v>96</v>
      </c>
      <c r="B79" s="10">
        <v>77</v>
      </c>
      <c r="C79" s="28"/>
      <c r="D79" s="29">
        <v>9044.84</v>
      </c>
      <c r="E79" s="35"/>
      <c r="F79" s="28"/>
      <c r="G79" s="36"/>
      <c r="H79" s="41">
        <v>9044.84</v>
      </c>
      <c r="I79" s="42"/>
      <c r="J79" s="42"/>
      <c r="K79" s="42"/>
      <c r="L79" s="42"/>
      <c r="M79" s="42"/>
      <c r="N79" s="42"/>
    </row>
    <row r="80" spans="1:14" x14ac:dyDescent="0.2">
      <c r="A80" s="3" t="s">
        <v>75</v>
      </c>
      <c r="B80" s="10">
        <v>78</v>
      </c>
      <c r="C80" s="28">
        <v>11000</v>
      </c>
      <c r="D80" s="29"/>
      <c r="E80" s="35"/>
      <c r="F80" s="28"/>
      <c r="G80" s="36">
        <v>11000</v>
      </c>
      <c r="H80" s="41"/>
      <c r="I80" s="42"/>
      <c r="J80" s="42"/>
      <c r="K80" s="42"/>
      <c r="L80" s="42"/>
      <c r="M80" s="42"/>
      <c r="N80" s="42"/>
    </row>
    <row r="81" spans="1:14" x14ac:dyDescent="0.2">
      <c r="A81" s="3" t="s">
        <v>75</v>
      </c>
      <c r="B81" s="10">
        <v>79</v>
      </c>
      <c r="C81" s="28">
        <v>8000</v>
      </c>
      <c r="D81" s="29"/>
      <c r="E81" s="35"/>
      <c r="F81" s="28"/>
      <c r="G81" s="36">
        <v>8000</v>
      </c>
      <c r="H81" s="41"/>
      <c r="I81" s="42"/>
      <c r="J81" s="42"/>
      <c r="K81" s="42"/>
      <c r="L81" s="42"/>
      <c r="M81" s="42"/>
      <c r="N81" s="42"/>
    </row>
    <row r="82" spans="1:14" x14ac:dyDescent="0.2">
      <c r="A82" s="3" t="s">
        <v>75</v>
      </c>
      <c r="B82" s="10">
        <v>80</v>
      </c>
      <c r="C82" s="28">
        <v>7000</v>
      </c>
      <c r="D82" s="29"/>
      <c r="E82" s="35"/>
      <c r="F82" s="28"/>
      <c r="G82" s="36">
        <v>7000</v>
      </c>
      <c r="H82" s="41"/>
      <c r="I82" s="42"/>
      <c r="J82" s="42"/>
      <c r="K82" s="42"/>
      <c r="L82" s="42"/>
      <c r="M82" s="42"/>
      <c r="N82" s="42"/>
    </row>
    <row r="83" spans="1:14" x14ac:dyDescent="0.2">
      <c r="A83" s="3" t="s">
        <v>75</v>
      </c>
      <c r="B83" s="10">
        <v>81</v>
      </c>
      <c r="C83" s="28">
        <v>13500</v>
      </c>
      <c r="D83" s="29"/>
      <c r="E83" s="35"/>
      <c r="F83" s="28"/>
      <c r="G83" s="36">
        <v>13500</v>
      </c>
      <c r="H83" s="41"/>
      <c r="I83" s="42"/>
      <c r="J83" s="42"/>
      <c r="K83" s="42"/>
      <c r="L83" s="42"/>
      <c r="M83" s="42"/>
      <c r="N83" s="42"/>
    </row>
    <row r="84" spans="1:14" x14ac:dyDescent="0.2">
      <c r="A84" s="3" t="s">
        <v>74</v>
      </c>
      <c r="B84" s="10">
        <v>82</v>
      </c>
      <c r="C84" s="28"/>
      <c r="D84" s="29">
        <v>1152.08</v>
      </c>
      <c r="E84" s="35"/>
      <c r="F84" s="28"/>
      <c r="G84" s="36"/>
      <c r="H84" s="41"/>
      <c r="I84" s="42"/>
      <c r="J84" s="42"/>
      <c r="K84" s="42"/>
      <c r="L84" s="42"/>
      <c r="M84" s="42"/>
      <c r="N84" s="42">
        <v>1152.08</v>
      </c>
    </row>
    <row r="85" spans="1:14" x14ac:dyDescent="0.2">
      <c r="A85" s="3" t="s">
        <v>65</v>
      </c>
      <c r="B85" s="10">
        <v>83</v>
      </c>
      <c r="C85" s="28"/>
      <c r="D85" s="29">
        <v>50</v>
      </c>
      <c r="E85" s="35"/>
      <c r="F85" s="28"/>
      <c r="G85" s="36"/>
      <c r="H85" s="41"/>
      <c r="I85" s="42"/>
      <c r="J85" s="42">
        <v>50</v>
      </c>
      <c r="K85" s="42"/>
      <c r="L85" s="42"/>
      <c r="M85" s="42"/>
      <c r="N85" s="42"/>
    </row>
    <row r="86" spans="1:14" x14ac:dyDescent="0.2">
      <c r="A86" s="3" t="s">
        <v>82</v>
      </c>
      <c r="B86" s="10">
        <v>84</v>
      </c>
      <c r="C86" s="28"/>
      <c r="D86" s="29">
        <v>3037.8</v>
      </c>
      <c r="E86" s="35"/>
      <c r="F86" s="28"/>
      <c r="G86" s="36"/>
      <c r="H86" s="41"/>
      <c r="I86" s="42"/>
      <c r="J86" s="42">
        <v>3037.8</v>
      </c>
      <c r="K86" s="42"/>
      <c r="L86" s="42"/>
      <c r="M86" s="42"/>
      <c r="N86" s="42"/>
    </row>
    <row r="87" spans="1:14" x14ac:dyDescent="0.2">
      <c r="A87" s="3" t="s">
        <v>97</v>
      </c>
      <c r="B87" s="10">
        <v>85</v>
      </c>
      <c r="C87" s="28"/>
      <c r="D87" s="29">
        <v>524</v>
      </c>
      <c r="E87" s="35"/>
      <c r="F87" s="28"/>
      <c r="G87" s="36"/>
      <c r="H87" s="41"/>
      <c r="I87" s="42"/>
      <c r="J87" s="42">
        <v>524</v>
      </c>
      <c r="K87" s="42"/>
      <c r="L87" s="42"/>
      <c r="M87" s="42"/>
      <c r="N87" s="42"/>
    </row>
    <row r="88" spans="1:14" x14ac:dyDescent="0.2">
      <c r="A88" s="3" t="s">
        <v>70</v>
      </c>
      <c r="B88" s="10">
        <v>86</v>
      </c>
      <c r="C88" s="28"/>
      <c r="D88" s="29">
        <v>700</v>
      </c>
      <c r="E88" s="35"/>
      <c r="F88" s="28"/>
      <c r="G88" s="36"/>
      <c r="H88" s="41"/>
      <c r="I88" s="42"/>
      <c r="J88" s="42">
        <v>700</v>
      </c>
      <c r="K88" s="42"/>
      <c r="L88" s="42"/>
      <c r="M88" s="42"/>
      <c r="N88" s="42"/>
    </row>
    <row r="89" spans="1:14" x14ac:dyDescent="0.2">
      <c r="A89" s="3" t="s">
        <v>98</v>
      </c>
      <c r="B89" s="10">
        <v>87</v>
      </c>
      <c r="C89" s="28">
        <v>1690</v>
      </c>
      <c r="D89" s="29"/>
      <c r="E89" s="35"/>
      <c r="F89" s="28"/>
      <c r="G89" s="36">
        <v>1690</v>
      </c>
      <c r="H89" s="41"/>
      <c r="I89" s="42"/>
      <c r="J89" s="42"/>
      <c r="K89" s="42"/>
      <c r="L89" s="42"/>
      <c r="M89" s="42"/>
      <c r="N89" s="42"/>
    </row>
    <row r="90" spans="1:14" x14ac:dyDescent="0.2">
      <c r="A90" s="3" t="s">
        <v>65</v>
      </c>
      <c r="B90" s="10">
        <v>88</v>
      </c>
      <c r="C90" s="28"/>
      <c r="D90" s="29">
        <v>50</v>
      </c>
      <c r="E90" s="35"/>
      <c r="F90" s="28"/>
      <c r="G90" s="36"/>
      <c r="H90" s="41"/>
      <c r="I90" s="42"/>
      <c r="J90" s="42">
        <v>50</v>
      </c>
      <c r="K90" s="42"/>
      <c r="L90" s="42"/>
      <c r="M90" s="42"/>
      <c r="N90" s="42"/>
    </row>
    <row r="91" spans="1:14" x14ac:dyDescent="0.2">
      <c r="A91" s="3" t="s">
        <v>76</v>
      </c>
      <c r="B91" s="10">
        <v>89</v>
      </c>
      <c r="C91" s="28">
        <v>1053</v>
      </c>
      <c r="D91" s="29"/>
      <c r="E91" s="35"/>
      <c r="F91" s="28"/>
      <c r="G91" s="36">
        <v>1053</v>
      </c>
      <c r="H91" s="41"/>
      <c r="I91" s="42"/>
      <c r="J91" s="42"/>
      <c r="K91" s="42"/>
      <c r="L91" s="42"/>
      <c r="M91" s="42"/>
      <c r="N91" s="42"/>
    </row>
    <row r="92" spans="1:14" x14ac:dyDescent="0.2">
      <c r="A92" s="10" t="s">
        <v>99</v>
      </c>
      <c r="B92" s="10">
        <v>90</v>
      </c>
      <c r="C92" s="28">
        <v>2013</v>
      </c>
      <c r="D92" s="29"/>
      <c r="E92" s="43"/>
      <c r="F92" s="33"/>
      <c r="G92" s="45">
        <v>2013</v>
      </c>
      <c r="H92" s="41"/>
      <c r="I92" s="42"/>
      <c r="J92" s="42"/>
      <c r="K92" s="42"/>
      <c r="L92" s="42"/>
      <c r="M92" s="42"/>
      <c r="N92" s="42"/>
    </row>
    <row r="93" spans="1:14" x14ac:dyDescent="0.2">
      <c r="A93" s="10" t="s">
        <v>74</v>
      </c>
      <c r="B93" s="10">
        <v>91</v>
      </c>
      <c r="C93" s="28"/>
      <c r="D93" s="29">
        <v>752.08</v>
      </c>
      <c r="E93" s="35"/>
      <c r="F93" s="28"/>
      <c r="G93" s="36"/>
      <c r="H93" s="41"/>
      <c r="I93" s="42"/>
      <c r="J93" s="42"/>
      <c r="K93" s="42"/>
      <c r="L93" s="42"/>
      <c r="M93" s="42"/>
      <c r="N93" s="42">
        <v>752.08</v>
      </c>
    </row>
    <row r="94" spans="1:14" x14ac:dyDescent="0.2">
      <c r="A94" s="10" t="s">
        <v>65</v>
      </c>
      <c r="B94" s="10">
        <v>92</v>
      </c>
      <c r="C94" s="28"/>
      <c r="D94" s="29">
        <v>100</v>
      </c>
      <c r="E94" s="35"/>
      <c r="F94" s="28"/>
      <c r="G94" s="36"/>
      <c r="H94" s="41"/>
      <c r="I94" s="42"/>
      <c r="J94" s="42">
        <v>100</v>
      </c>
      <c r="K94" s="42"/>
      <c r="L94" s="42"/>
      <c r="M94" s="42"/>
      <c r="N94" s="42"/>
    </row>
    <row r="95" spans="1:14" x14ac:dyDescent="0.2">
      <c r="A95" s="10" t="s">
        <v>64</v>
      </c>
      <c r="B95" s="10">
        <v>93</v>
      </c>
      <c r="C95" s="28"/>
      <c r="D95" s="29">
        <v>1151.4100000000001</v>
      </c>
      <c r="E95" s="35"/>
      <c r="F95" s="28"/>
      <c r="G95" s="36"/>
      <c r="H95" s="41"/>
      <c r="I95" s="42"/>
      <c r="J95" s="42"/>
      <c r="K95" s="42"/>
      <c r="L95" s="42">
        <v>1151.4100000000001</v>
      </c>
      <c r="M95" s="42"/>
      <c r="N95" s="42"/>
    </row>
    <row r="96" spans="1:14" ht="16" thickBot="1" x14ac:dyDescent="0.25">
      <c r="A96" s="10" t="s">
        <v>65</v>
      </c>
      <c r="B96" s="10">
        <v>94</v>
      </c>
      <c r="C96" s="38"/>
      <c r="D96" s="47">
        <v>50</v>
      </c>
      <c r="E96" s="37"/>
      <c r="F96" s="38"/>
      <c r="G96" s="39"/>
      <c r="H96" s="48"/>
      <c r="I96" s="46"/>
      <c r="J96" s="46">
        <v>50</v>
      </c>
      <c r="K96" s="46"/>
      <c r="L96" s="46"/>
      <c r="M96" s="46"/>
      <c r="N96" s="46"/>
    </row>
    <row r="97" spans="1:15" x14ac:dyDescent="0.2">
      <c r="A97" s="3"/>
      <c r="B97" s="3"/>
      <c r="C97" s="33">
        <f>SUM(C3:C96)</f>
        <v>299229.89</v>
      </c>
      <c r="D97" s="33">
        <f t="shared" ref="D97:N97" si="0">SUM(D3:D96)</f>
        <v>269597.74</v>
      </c>
      <c r="E97" s="33">
        <f t="shared" si="0"/>
        <v>4500</v>
      </c>
      <c r="F97" s="33">
        <f t="shared" si="0"/>
        <v>34132.89</v>
      </c>
      <c r="G97" s="33">
        <f t="shared" si="0"/>
        <v>260597</v>
      </c>
      <c r="H97" s="33">
        <f t="shared" si="0"/>
        <v>126295.94</v>
      </c>
      <c r="I97" s="33">
        <f t="shared" si="0"/>
        <v>7926.67</v>
      </c>
      <c r="J97" s="33">
        <f t="shared" si="0"/>
        <v>35920.75</v>
      </c>
      <c r="K97" s="33">
        <f t="shared" si="0"/>
        <v>81907</v>
      </c>
      <c r="L97" s="33">
        <f t="shared" si="0"/>
        <v>8198.76</v>
      </c>
      <c r="M97" s="33">
        <f t="shared" si="0"/>
        <v>6400</v>
      </c>
      <c r="N97" s="33">
        <f t="shared" si="0"/>
        <v>2949.24</v>
      </c>
      <c r="O97" s="53"/>
    </row>
    <row r="98" spans="1:15" x14ac:dyDescent="0.2">
      <c r="A98" s="3" t="s">
        <v>116</v>
      </c>
      <c r="B98" s="14"/>
      <c r="C98" s="28">
        <v>107</v>
      </c>
      <c r="D98" s="65"/>
      <c r="E98" s="21"/>
      <c r="F98" s="14"/>
      <c r="G98" s="28">
        <v>107</v>
      </c>
      <c r="H98" s="9"/>
      <c r="I98" s="3"/>
      <c r="J98" s="3"/>
      <c r="K98" s="3"/>
      <c r="L98" s="3"/>
      <c r="M98" s="3"/>
      <c r="N98" s="3"/>
    </row>
    <row r="99" spans="1:15" x14ac:dyDescent="0.2">
      <c r="A99" s="3" t="s">
        <v>115</v>
      </c>
      <c r="B99" s="3"/>
      <c r="C99" s="28">
        <v>270</v>
      </c>
      <c r="D99" s="3"/>
      <c r="E99" s="3"/>
      <c r="F99" s="3"/>
      <c r="G99" s="28">
        <v>270</v>
      </c>
      <c r="H99" s="3"/>
      <c r="I99" s="3"/>
      <c r="J99" s="3"/>
      <c r="K99" s="3"/>
      <c r="L99" s="3"/>
      <c r="M99" s="3"/>
      <c r="N99" s="3"/>
    </row>
    <row r="100" spans="1:15" ht="16" thickBot="1" x14ac:dyDescent="0.25">
      <c r="A100" s="3"/>
      <c r="B100" s="3"/>
      <c r="C100" s="66">
        <f>SUM(C97:C99)</f>
        <v>299606.89</v>
      </c>
      <c r="D100" s="3"/>
      <c r="E100" s="3"/>
      <c r="F100" s="3"/>
      <c r="G100" s="66">
        <f>SUM(G97:G99)</f>
        <v>260974</v>
      </c>
      <c r="H100" s="3"/>
      <c r="I100" s="3"/>
      <c r="J100" s="3"/>
      <c r="K100" s="3"/>
      <c r="L100" s="3"/>
      <c r="M100" s="3"/>
      <c r="N100" s="3"/>
    </row>
    <row r="101" spans="1:15" ht="16" thickTop="1" x14ac:dyDescent="0.2"/>
    <row r="103" spans="1:15" x14ac:dyDescent="0.2">
      <c r="E103" s="4"/>
      <c r="J103">
        <v>126296</v>
      </c>
    </row>
    <row r="104" spans="1:15" x14ac:dyDescent="0.2">
      <c r="E104" s="4"/>
      <c r="J104">
        <v>7927</v>
      </c>
    </row>
    <row r="105" spans="1:15" x14ac:dyDescent="0.2">
      <c r="J105">
        <v>35921</v>
      </c>
    </row>
    <row r="106" spans="1:15" x14ac:dyDescent="0.2">
      <c r="J106">
        <v>81907</v>
      </c>
    </row>
    <row r="107" spans="1:15" x14ac:dyDescent="0.2">
      <c r="E107">
        <v>4500</v>
      </c>
      <c r="H107" s="4"/>
      <c r="J107">
        <v>8199</v>
      </c>
    </row>
    <row r="108" spans="1:15" x14ac:dyDescent="0.2">
      <c r="E108">
        <v>34133</v>
      </c>
      <c r="H108" s="4"/>
      <c r="J108">
        <v>6400</v>
      </c>
    </row>
    <row r="109" spans="1:15" x14ac:dyDescent="0.2">
      <c r="E109" s="51">
        <v>260974</v>
      </c>
      <c r="J109" s="51">
        <v>2949</v>
      </c>
    </row>
    <row r="110" spans="1:15" ht="16" thickBot="1" x14ac:dyDescent="0.25">
      <c r="E110" s="49">
        <f>SUM(E106:E109)</f>
        <v>299607</v>
      </c>
      <c r="J110" s="49">
        <f>SUM(J103:J109)</f>
        <v>269599</v>
      </c>
    </row>
    <row r="111" spans="1:15" ht="16" thickTop="1" x14ac:dyDescent="0.2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8"/>
  <sheetViews>
    <sheetView workbookViewId="0">
      <selection activeCell="A31" sqref="A31"/>
    </sheetView>
  </sheetViews>
  <sheetFormatPr baseColWidth="10" defaultColWidth="8.83203125" defaultRowHeight="15" x14ac:dyDescent="0.2"/>
  <cols>
    <col min="1" max="1" width="11.83203125" customWidth="1"/>
    <col min="2" max="2" width="10" customWidth="1"/>
    <col min="11" max="11" width="12.5" customWidth="1"/>
    <col min="13" max="13" width="16.6640625" customWidth="1"/>
  </cols>
  <sheetData>
    <row r="1" spans="1:18" ht="24" x14ac:dyDescent="0.3">
      <c r="A1" s="1" t="s">
        <v>101</v>
      </c>
      <c r="I1" s="1">
        <v>2017</v>
      </c>
    </row>
    <row r="2" spans="1:18" x14ac:dyDescent="0.2">
      <c r="N2">
        <v>35921</v>
      </c>
    </row>
    <row r="3" spans="1:18" x14ac:dyDescent="0.2">
      <c r="A3" s="2" t="s">
        <v>36</v>
      </c>
      <c r="B3" s="2"/>
      <c r="C3" s="2"/>
      <c r="D3" s="2"/>
      <c r="E3" s="2" t="s">
        <v>2</v>
      </c>
      <c r="L3">
        <v>270</v>
      </c>
      <c r="N3">
        <v>-3270</v>
      </c>
    </row>
    <row r="4" spans="1:18" x14ac:dyDescent="0.2">
      <c r="A4" s="3" t="s">
        <v>3</v>
      </c>
      <c r="B4" s="3">
        <v>2017</v>
      </c>
      <c r="C4" s="3">
        <v>2016</v>
      </c>
      <c r="D4" s="3">
        <v>2015</v>
      </c>
      <c r="E4" s="3">
        <v>2014</v>
      </c>
      <c r="F4" s="3">
        <v>2013</v>
      </c>
      <c r="G4" s="4"/>
      <c r="L4">
        <v>299607</v>
      </c>
      <c r="N4" s="51">
        <v>-886</v>
      </c>
      <c r="R4">
        <v>4500</v>
      </c>
    </row>
    <row r="5" spans="1:18" ht="16" thickBot="1" x14ac:dyDescent="0.25">
      <c r="A5" s="3" t="s">
        <v>4</v>
      </c>
      <c r="B5" s="3">
        <v>4500</v>
      </c>
      <c r="C5" s="3">
        <v>6000</v>
      </c>
      <c r="D5" s="3">
        <v>6000</v>
      </c>
      <c r="E5" s="3">
        <v>6000</v>
      </c>
      <c r="F5" s="3">
        <v>10500</v>
      </c>
      <c r="G5" s="4"/>
      <c r="L5">
        <v>-34133</v>
      </c>
      <c r="N5" s="49">
        <f>SUM(N2:N4)</f>
        <v>31765</v>
      </c>
      <c r="Q5" s="4"/>
      <c r="R5">
        <v>236301</v>
      </c>
    </row>
    <row r="6" spans="1:18" ht="16" thickTop="1" x14ac:dyDescent="0.2">
      <c r="A6" s="3" t="s">
        <v>5</v>
      </c>
      <c r="B6">
        <v>236301</v>
      </c>
      <c r="C6" s="3">
        <v>224459</v>
      </c>
      <c r="D6" s="3">
        <v>220921</v>
      </c>
      <c r="E6" s="3">
        <v>2174344</v>
      </c>
      <c r="F6" s="3">
        <v>210554</v>
      </c>
      <c r="G6" s="4"/>
      <c r="L6">
        <v>-21500</v>
      </c>
      <c r="Q6" s="4"/>
      <c r="R6">
        <v>3066</v>
      </c>
    </row>
    <row r="7" spans="1:18" x14ac:dyDescent="0.2">
      <c r="A7" s="3" t="s">
        <v>100</v>
      </c>
      <c r="B7" s="3">
        <v>0</v>
      </c>
      <c r="C7" s="3">
        <v>36353</v>
      </c>
      <c r="D7" s="3">
        <v>8100</v>
      </c>
      <c r="E7" s="3">
        <v>17733</v>
      </c>
      <c r="F7" s="3">
        <v>24793</v>
      </c>
      <c r="G7" s="4"/>
      <c r="L7">
        <v>-3066</v>
      </c>
      <c r="R7">
        <v>21500</v>
      </c>
    </row>
    <row r="8" spans="1:18" x14ac:dyDescent="0.2">
      <c r="A8" s="3" t="s">
        <v>7</v>
      </c>
      <c r="B8" s="3">
        <v>3066</v>
      </c>
      <c r="C8" s="3">
        <v>0</v>
      </c>
      <c r="D8" s="3">
        <v>6436</v>
      </c>
      <c r="E8" s="3">
        <v>3166</v>
      </c>
      <c r="F8" s="3">
        <v>0</v>
      </c>
      <c r="G8" s="4"/>
      <c r="L8">
        <v>-4500</v>
      </c>
      <c r="N8" t="s">
        <v>13</v>
      </c>
      <c r="P8" s="4">
        <v>126296</v>
      </c>
      <c r="R8">
        <v>107</v>
      </c>
    </row>
    <row r="9" spans="1:18" x14ac:dyDescent="0.2">
      <c r="A9" s="3" t="s">
        <v>8</v>
      </c>
      <c r="B9" s="3">
        <v>21500</v>
      </c>
      <c r="C9" s="3">
        <v>15000</v>
      </c>
      <c r="D9" s="3">
        <v>0</v>
      </c>
      <c r="E9" s="3">
        <v>0</v>
      </c>
      <c r="F9" s="3">
        <v>15000</v>
      </c>
      <c r="G9" s="4"/>
      <c r="L9" s="51">
        <v>-107</v>
      </c>
      <c r="P9" s="4">
        <v>7927</v>
      </c>
      <c r="R9">
        <v>-90716</v>
      </c>
    </row>
    <row r="10" spans="1:18" ht="16" thickBot="1" x14ac:dyDescent="0.25">
      <c r="A10" s="3" t="s">
        <v>9</v>
      </c>
      <c r="B10" s="3">
        <v>107</v>
      </c>
      <c r="C10" s="3">
        <v>175</v>
      </c>
      <c r="D10" s="3">
        <v>457</v>
      </c>
      <c r="E10" s="3">
        <v>923</v>
      </c>
      <c r="F10" s="3">
        <v>1227</v>
      </c>
      <c r="G10" s="4"/>
      <c r="L10" s="49">
        <f>SUM(L4:L9)</f>
        <v>236301</v>
      </c>
      <c r="P10" s="4">
        <v>35921</v>
      </c>
      <c r="R10">
        <f>SUM(R4:R9)</f>
        <v>174758</v>
      </c>
    </row>
    <row r="11" spans="1:18" ht="17" thickTop="1" thickBot="1" x14ac:dyDescent="0.25">
      <c r="A11" s="3" t="s">
        <v>10</v>
      </c>
      <c r="B11" s="59">
        <v>-90716</v>
      </c>
      <c r="C11" s="5">
        <v>61785</v>
      </c>
      <c r="D11" s="5">
        <v>14260</v>
      </c>
      <c r="E11" s="5">
        <v>1105</v>
      </c>
      <c r="F11" s="5"/>
      <c r="G11" s="4"/>
      <c r="P11" s="4">
        <v>81907</v>
      </c>
    </row>
    <row r="12" spans="1:18" ht="16" thickBot="1" x14ac:dyDescent="0.25">
      <c r="A12" s="3" t="s">
        <v>11</v>
      </c>
      <c r="B12" s="6">
        <f>SUM(B5:B11)</f>
        <v>174758</v>
      </c>
      <c r="C12" s="6">
        <f>SUM(C5:C11)</f>
        <v>343772</v>
      </c>
      <c r="D12" s="6">
        <v>256174</v>
      </c>
      <c r="E12" s="6">
        <v>246361</v>
      </c>
      <c r="F12" s="6">
        <v>262074</v>
      </c>
      <c r="G12" s="4"/>
      <c r="L12">
        <v>126296</v>
      </c>
      <c r="N12">
        <v>78771</v>
      </c>
      <c r="P12" s="4">
        <v>9201</v>
      </c>
    </row>
    <row r="13" spans="1:18" ht="16" thickTop="1" x14ac:dyDescent="0.2">
      <c r="A13" s="7"/>
      <c r="G13" s="4"/>
      <c r="L13">
        <v>-44000</v>
      </c>
      <c r="N13" s="51">
        <v>3136</v>
      </c>
      <c r="P13" s="4">
        <v>6400</v>
      </c>
    </row>
    <row r="14" spans="1:18" ht="16" thickBot="1" x14ac:dyDescent="0.25">
      <c r="E14" t="s">
        <v>13</v>
      </c>
      <c r="L14" s="51">
        <v>-71625</v>
      </c>
      <c r="N14" s="49">
        <f>SUM(N12:N13)</f>
        <v>81907</v>
      </c>
      <c r="P14" s="51">
        <v>1946</v>
      </c>
    </row>
    <row r="15" spans="1:18" ht="17" thickTop="1" thickBot="1" x14ac:dyDescent="0.25">
      <c r="A15" s="3" t="s">
        <v>3</v>
      </c>
      <c r="B15" s="3">
        <v>2017</v>
      </c>
      <c r="C15" s="3">
        <v>2016</v>
      </c>
      <c r="D15" s="3">
        <v>2015</v>
      </c>
      <c r="E15" s="3">
        <v>2014</v>
      </c>
      <c r="F15" s="3">
        <v>2013</v>
      </c>
      <c r="L15" s="49">
        <f>SUM(L12:L14)</f>
        <v>10671</v>
      </c>
      <c r="P15" s="49">
        <f>SUM(P8:P14)</f>
        <v>269598</v>
      </c>
    </row>
    <row r="16" spans="1:18" ht="16" thickTop="1" x14ac:dyDescent="0.2">
      <c r="A16" s="3" t="s">
        <v>14</v>
      </c>
      <c r="B16" s="3">
        <v>6400</v>
      </c>
      <c r="C16" s="3">
        <v>6490</v>
      </c>
      <c r="D16" s="3">
        <v>6400</v>
      </c>
      <c r="E16" s="3">
        <v>0</v>
      </c>
      <c r="F16" s="3">
        <v>0</v>
      </c>
    </row>
    <row r="17" spans="1:16" x14ac:dyDescent="0.2">
      <c r="A17" s="3" t="s">
        <v>15</v>
      </c>
      <c r="B17" s="3">
        <v>7927</v>
      </c>
      <c r="C17" s="3">
        <v>7807</v>
      </c>
      <c r="D17" s="3">
        <v>7785</v>
      </c>
      <c r="E17" s="3">
        <v>7531</v>
      </c>
      <c r="F17" s="3">
        <v>7387</v>
      </c>
    </row>
    <row r="18" spans="1:16" x14ac:dyDescent="0.2">
      <c r="A18" s="3" t="s">
        <v>16</v>
      </c>
      <c r="B18" s="3">
        <v>3270</v>
      </c>
      <c r="C18" s="3">
        <v>2515</v>
      </c>
      <c r="D18" s="3">
        <v>3614</v>
      </c>
      <c r="E18" s="3">
        <v>3026</v>
      </c>
      <c r="F18" s="3">
        <v>2275</v>
      </c>
      <c r="K18" s="58"/>
    </row>
    <row r="19" spans="1:16" x14ac:dyDescent="0.2">
      <c r="A19" s="3" t="s">
        <v>17</v>
      </c>
      <c r="B19" s="3">
        <v>8199</v>
      </c>
      <c r="C19" s="3">
        <v>9913</v>
      </c>
      <c r="D19" s="3">
        <v>8783</v>
      </c>
      <c r="E19" s="3">
        <v>7579</v>
      </c>
      <c r="F19" s="3">
        <v>13808</v>
      </c>
    </row>
    <row r="20" spans="1:16" x14ac:dyDescent="0.2">
      <c r="A20" s="3" t="s">
        <v>18</v>
      </c>
      <c r="B20" s="3">
        <v>886</v>
      </c>
      <c r="C20" s="3">
        <v>0</v>
      </c>
      <c r="D20" s="3">
        <v>577</v>
      </c>
      <c r="E20" s="3">
        <v>863</v>
      </c>
      <c r="F20" s="3">
        <v>856</v>
      </c>
      <c r="M20" t="s">
        <v>105</v>
      </c>
      <c r="P20">
        <v>99775</v>
      </c>
    </row>
    <row r="21" spans="1:16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8658</v>
      </c>
      <c r="M21" t="s">
        <v>104</v>
      </c>
      <c r="P21">
        <v>-9059</v>
      </c>
    </row>
    <row r="22" spans="1:16" ht="16" thickBot="1" x14ac:dyDescent="0.25">
      <c r="A22" s="3" t="s">
        <v>20</v>
      </c>
      <c r="B22" s="3">
        <v>2949</v>
      </c>
      <c r="C22" s="3">
        <v>1567</v>
      </c>
      <c r="D22" s="3">
        <v>3684</v>
      </c>
      <c r="E22" s="3">
        <v>2304</v>
      </c>
      <c r="F22" s="3">
        <v>2715</v>
      </c>
      <c r="M22" t="s">
        <v>106</v>
      </c>
      <c r="P22" s="49">
        <f>SUM(P20:P21)</f>
        <v>90716</v>
      </c>
    </row>
    <row r="23" spans="1:16" ht="16" thickTop="1" x14ac:dyDescent="0.2">
      <c r="A23" s="3" t="s">
        <v>21</v>
      </c>
      <c r="B23" s="3">
        <v>10670</v>
      </c>
      <c r="C23" s="3">
        <v>149015</v>
      </c>
      <c r="D23" s="3">
        <v>1250</v>
      </c>
      <c r="E23" s="3">
        <v>4950</v>
      </c>
      <c r="F23" s="3">
        <v>57466</v>
      </c>
    </row>
    <row r="24" spans="1:16" x14ac:dyDescent="0.2">
      <c r="A24" s="3" t="s">
        <v>22</v>
      </c>
      <c r="B24" s="3">
        <v>31765</v>
      </c>
      <c r="C24" s="3">
        <v>41573</v>
      </c>
      <c r="D24" s="3">
        <v>23402</v>
      </c>
      <c r="E24" s="3">
        <v>13752</v>
      </c>
      <c r="F24" s="3">
        <v>27207</v>
      </c>
    </row>
    <row r="25" spans="1:16" x14ac:dyDescent="0.2">
      <c r="A25" s="3" t="s">
        <v>23</v>
      </c>
      <c r="B25" s="3">
        <v>78771</v>
      </c>
      <c r="C25" s="3">
        <v>66255</v>
      </c>
      <c r="D25" s="3">
        <v>55963</v>
      </c>
      <c r="E25" s="3">
        <v>58175</v>
      </c>
      <c r="F25" s="3">
        <v>44686</v>
      </c>
    </row>
    <row r="26" spans="1:16" x14ac:dyDescent="0.2">
      <c r="A26" s="3" t="s">
        <v>24</v>
      </c>
      <c r="B26" s="3">
        <v>3136</v>
      </c>
      <c r="C26" s="3">
        <v>103364</v>
      </c>
      <c r="D26" s="3">
        <v>67740</v>
      </c>
      <c r="E26" s="3">
        <v>57590</v>
      </c>
      <c r="F26" s="3">
        <v>47159</v>
      </c>
      <c r="M26" t="s">
        <v>107</v>
      </c>
      <c r="O26">
        <v>174758</v>
      </c>
    </row>
    <row r="27" spans="1:16" x14ac:dyDescent="0.2">
      <c r="A27" s="3" t="s">
        <v>25</v>
      </c>
      <c r="B27" s="3">
        <v>20000</v>
      </c>
      <c r="C27" s="3">
        <v>20000</v>
      </c>
      <c r="D27" s="3">
        <v>20000</v>
      </c>
      <c r="E27" s="3">
        <v>20000</v>
      </c>
      <c r="F27" s="3">
        <v>20000</v>
      </c>
      <c r="M27" t="s">
        <v>103</v>
      </c>
      <c r="O27" s="50">
        <v>-173973</v>
      </c>
    </row>
    <row r="28" spans="1:16" ht="16" thickBot="1" x14ac:dyDescent="0.25">
      <c r="A28" s="3" t="s">
        <v>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M28" t="s">
        <v>112</v>
      </c>
      <c r="O28" s="64">
        <f>SUM(O26:O27)</f>
        <v>785</v>
      </c>
    </row>
    <row r="29" spans="1:16" ht="17" thickTop="1" thickBot="1" x14ac:dyDescent="0.25">
      <c r="B29" s="8">
        <f>SUM(B16:B28)</f>
        <v>173973</v>
      </c>
      <c r="C29" s="8">
        <f>SUM(C16:C28)</f>
        <v>408499</v>
      </c>
      <c r="D29" s="8">
        <v>228136</v>
      </c>
      <c r="E29" s="8">
        <v>212796</v>
      </c>
      <c r="F29" s="8">
        <v>270659</v>
      </c>
      <c r="M29" t="s">
        <v>108</v>
      </c>
      <c r="O29">
        <v>74542</v>
      </c>
    </row>
    <row r="30" spans="1:16" ht="16" thickTop="1" x14ac:dyDescent="0.2">
      <c r="O30" s="51">
        <v>134133</v>
      </c>
    </row>
    <row r="31" spans="1:16" ht="16" thickBot="1" x14ac:dyDescent="0.25">
      <c r="A31" s="2" t="s">
        <v>26</v>
      </c>
      <c r="E31" s="2"/>
      <c r="F31" s="2" t="s">
        <v>27</v>
      </c>
      <c r="L31" s="4"/>
      <c r="O31" s="49">
        <f>SUM(O29:O30)</f>
        <v>208675</v>
      </c>
    </row>
    <row r="32" spans="1:16" ht="16" thickTop="1" x14ac:dyDescent="0.2">
      <c r="B32" t="s">
        <v>36</v>
      </c>
      <c r="M32" t="s">
        <v>9</v>
      </c>
      <c r="O32" s="52">
        <v>107</v>
      </c>
    </row>
    <row r="33" spans="1:15" x14ac:dyDescent="0.2">
      <c r="A33" s="3" t="s">
        <v>28</v>
      </c>
      <c r="B33" s="3"/>
      <c r="C33" s="3">
        <v>10438</v>
      </c>
      <c r="D33" s="3" t="s">
        <v>102</v>
      </c>
      <c r="E33" s="3"/>
      <c r="F33" s="3"/>
      <c r="G33" s="3">
        <v>560916</v>
      </c>
      <c r="M33" t="s">
        <v>109</v>
      </c>
      <c r="O33" s="52">
        <v>102674</v>
      </c>
    </row>
    <row r="34" spans="1:15" x14ac:dyDescent="0.2">
      <c r="A34" s="3" t="s">
        <v>30</v>
      </c>
      <c r="B34" s="3">
        <v>192028</v>
      </c>
      <c r="C34" s="3"/>
      <c r="D34" s="3" t="s">
        <v>31</v>
      </c>
      <c r="E34" s="3"/>
      <c r="F34" s="3"/>
      <c r="G34" s="63">
        <v>785</v>
      </c>
      <c r="O34" s="52">
        <v>101500</v>
      </c>
    </row>
    <row r="35" spans="1:15" x14ac:dyDescent="0.2">
      <c r="A35" s="3" t="s">
        <v>25</v>
      </c>
      <c r="B35" s="57">
        <v>-20000</v>
      </c>
      <c r="C35" s="3"/>
      <c r="D35" s="3"/>
      <c r="E35" s="3"/>
      <c r="F35" s="3"/>
      <c r="G35" s="3"/>
      <c r="O35" s="60">
        <v>270</v>
      </c>
    </row>
    <row r="36" spans="1:15" x14ac:dyDescent="0.2">
      <c r="A36" s="3" t="s">
        <v>32</v>
      </c>
      <c r="B36" s="3">
        <v>115625</v>
      </c>
      <c r="C36" s="3"/>
      <c r="D36" s="3"/>
      <c r="E36" s="3"/>
      <c r="F36" s="3"/>
      <c r="G36" s="3"/>
      <c r="O36" s="61"/>
    </row>
    <row r="37" spans="1:15" ht="16" thickBot="1" x14ac:dyDescent="0.25">
      <c r="A37" s="3"/>
      <c r="B37" s="10">
        <f>SUM(B34:B36)</f>
        <v>287653</v>
      </c>
      <c r="C37" s="10">
        <v>287653</v>
      </c>
      <c r="D37" s="3"/>
      <c r="E37" s="3"/>
      <c r="F37" s="3"/>
      <c r="G37" s="3"/>
      <c r="O37" s="62">
        <f>SUM(O32:O36)</f>
        <v>204551</v>
      </c>
    </row>
    <row r="38" spans="1:15" ht="16" thickTop="1" x14ac:dyDescent="0.2">
      <c r="A38" s="3" t="s">
        <v>33</v>
      </c>
      <c r="B38" s="3"/>
      <c r="C38" s="3">
        <v>9059</v>
      </c>
      <c r="D38" s="3"/>
      <c r="E38" s="3"/>
      <c r="F38" s="3"/>
      <c r="G38" s="3"/>
    </row>
    <row r="39" spans="1:15" x14ac:dyDescent="0.2">
      <c r="A39" s="3" t="s">
        <v>34</v>
      </c>
      <c r="B39" s="3"/>
      <c r="C39" s="3">
        <v>101607</v>
      </c>
      <c r="D39" s="3"/>
      <c r="E39" s="3"/>
      <c r="F39" s="3"/>
      <c r="G39" s="3"/>
      <c r="L39" s="4">
        <v>115625</v>
      </c>
    </row>
    <row r="40" spans="1:15" x14ac:dyDescent="0.2">
      <c r="A40" s="3" t="s">
        <v>34</v>
      </c>
      <c r="B40" s="3"/>
      <c r="C40" s="3">
        <v>102674</v>
      </c>
      <c r="D40" s="3"/>
      <c r="E40" s="3"/>
      <c r="F40" s="3"/>
      <c r="G40" s="3"/>
      <c r="L40" s="51">
        <v>-192</v>
      </c>
      <c r="O40">
        <v>9045</v>
      </c>
    </row>
    <row r="41" spans="1:15" ht="16" thickBot="1" x14ac:dyDescent="0.25">
      <c r="A41" s="3" t="s">
        <v>35</v>
      </c>
      <c r="B41" s="3"/>
      <c r="C41" s="3">
        <v>270</v>
      </c>
      <c r="D41" s="3"/>
      <c r="E41" s="3"/>
      <c r="F41" s="3"/>
      <c r="G41" s="3"/>
      <c r="L41" s="49">
        <f>SUM(L39:L40)</f>
        <v>115433</v>
      </c>
      <c r="O41">
        <v>950</v>
      </c>
    </row>
    <row r="42" spans="1:15" ht="16" thickTop="1" x14ac:dyDescent="0.2">
      <c r="A42" s="3" t="s">
        <v>37</v>
      </c>
      <c r="B42" s="3"/>
      <c r="C42" s="3">
        <v>50000</v>
      </c>
      <c r="D42" s="3"/>
      <c r="E42" s="3"/>
      <c r="F42" s="3"/>
      <c r="G42" s="3"/>
      <c r="O42" s="51">
        <v>676</v>
      </c>
    </row>
    <row r="43" spans="1:15" ht="16" thickBot="1" x14ac:dyDescent="0.25">
      <c r="A43" s="3" t="s">
        <v>38</v>
      </c>
      <c r="B43" s="3"/>
      <c r="C43" s="3">
        <f>SUM(C33:C42)</f>
        <v>561701</v>
      </c>
      <c r="D43" s="3"/>
      <c r="E43" s="3"/>
      <c r="F43" s="3"/>
      <c r="G43" s="3">
        <f>SUM(G33:G42)</f>
        <v>561701</v>
      </c>
      <c r="L43">
        <v>561701</v>
      </c>
      <c r="O43" s="49">
        <f>SUM(O40:O42)</f>
        <v>10671</v>
      </c>
    </row>
    <row r="44" spans="1:15" ht="16" thickTop="1" x14ac:dyDescent="0.2">
      <c r="L44" s="51">
        <v>-561324</v>
      </c>
    </row>
    <row r="45" spans="1:15" ht="16" thickBot="1" x14ac:dyDescent="0.25">
      <c r="B45" t="s">
        <v>114</v>
      </c>
      <c r="L45" s="49">
        <f>SUM(L43:L44)</f>
        <v>377</v>
      </c>
    </row>
    <row r="46" spans="1:15" ht="16" thickTop="1" x14ac:dyDescent="0.2">
      <c r="D46" t="s">
        <v>40</v>
      </c>
    </row>
    <row r="47" spans="1:15" x14ac:dyDescent="0.2">
      <c r="K47" t="s">
        <v>115</v>
      </c>
      <c r="L47">
        <v>270</v>
      </c>
    </row>
    <row r="48" spans="1:15" x14ac:dyDescent="0.2">
      <c r="K48" t="s">
        <v>9</v>
      </c>
      <c r="L48" s="51">
        <v>107</v>
      </c>
      <c r="N48" s="56"/>
    </row>
    <row r="49" spans="2:14" ht="16" thickBot="1" x14ac:dyDescent="0.25">
      <c r="B49" t="s">
        <v>41</v>
      </c>
      <c r="F49" t="s">
        <v>42</v>
      </c>
      <c r="L49" s="49">
        <f>SUM(L47:L48)</f>
        <v>377</v>
      </c>
      <c r="N49" s="56"/>
    </row>
    <row r="50" spans="2:14" ht="16" thickTop="1" x14ac:dyDescent="0.2"/>
    <row r="51" spans="2:14" x14ac:dyDescent="0.2">
      <c r="N51" s="4"/>
    </row>
    <row r="52" spans="2:14" x14ac:dyDescent="0.2">
      <c r="N52" s="4"/>
    </row>
    <row r="53" spans="2:14" x14ac:dyDescent="0.2">
      <c r="N53" s="52"/>
    </row>
    <row r="54" spans="2:14" x14ac:dyDescent="0.2">
      <c r="N54" s="52"/>
    </row>
    <row r="55" spans="2:14" x14ac:dyDescent="0.2">
      <c r="N55" s="52"/>
    </row>
    <row r="56" spans="2:14" x14ac:dyDescent="0.2">
      <c r="N56" s="52"/>
    </row>
    <row r="57" spans="2:14" x14ac:dyDescent="0.2">
      <c r="C57" s="4"/>
      <c r="N57" s="52"/>
    </row>
    <row r="58" spans="2:14" x14ac:dyDescent="0.2">
      <c r="C58" s="4"/>
    </row>
  </sheetData>
  <pageMargins left="0.70866141732283472" right="0.70866141732283472" top="0.74803149606299213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E14"/>
  <sheetViews>
    <sheetView workbookViewId="0">
      <selection activeCell="D17" sqref="D17"/>
    </sheetView>
  </sheetViews>
  <sheetFormatPr baseColWidth="10" defaultColWidth="8.83203125" defaultRowHeight="15" x14ac:dyDescent="0.2"/>
  <cols>
    <col min="1" max="1" width="25.5" customWidth="1"/>
    <col min="3" max="3" width="14.5" bestFit="1" customWidth="1"/>
    <col min="4" max="4" width="13.5" customWidth="1"/>
    <col min="5" max="5" width="13.83203125" customWidth="1"/>
  </cols>
  <sheetData>
    <row r="5" spans="1:5" ht="29" x14ac:dyDescent="0.35">
      <c r="A5" s="54" t="s">
        <v>117</v>
      </c>
      <c r="B5" s="54"/>
      <c r="C5" s="54"/>
    </row>
    <row r="6" spans="1:5" ht="29" x14ac:dyDescent="0.35">
      <c r="A6" s="54"/>
      <c r="B6" s="54"/>
      <c r="C6" s="54"/>
    </row>
    <row r="7" spans="1:5" ht="29" x14ac:dyDescent="0.35">
      <c r="A7" s="55">
        <v>43465</v>
      </c>
      <c r="B7" s="54"/>
      <c r="C7" s="54"/>
    </row>
    <row r="8" spans="1:5" ht="29" x14ac:dyDescent="0.35">
      <c r="A8" s="54"/>
      <c r="B8" s="54"/>
      <c r="C8" s="54"/>
    </row>
    <row r="9" spans="1:5" ht="29" x14ac:dyDescent="0.35">
      <c r="A9" s="54" t="s">
        <v>110</v>
      </c>
      <c r="B9" s="54"/>
      <c r="C9" s="54">
        <v>174000</v>
      </c>
      <c r="D9" s="67" t="s">
        <v>123</v>
      </c>
      <c r="E9" s="67">
        <v>95700</v>
      </c>
    </row>
    <row r="10" spans="1:5" ht="29" x14ac:dyDescent="0.35">
      <c r="A10" s="54" t="s">
        <v>111</v>
      </c>
      <c r="B10" s="54"/>
      <c r="C10" s="54">
        <v>200</v>
      </c>
      <c r="D10" s="67" t="s">
        <v>120</v>
      </c>
      <c r="E10" s="67">
        <v>150</v>
      </c>
    </row>
    <row r="11" spans="1:5" ht="29" x14ac:dyDescent="0.35">
      <c r="A11" s="54" t="s">
        <v>118</v>
      </c>
      <c r="B11" s="54"/>
      <c r="C11" s="54">
        <v>3150</v>
      </c>
      <c r="D11" s="67" t="s">
        <v>121</v>
      </c>
      <c r="E11" s="67">
        <v>3717</v>
      </c>
    </row>
    <row r="12" spans="1:5" ht="29" x14ac:dyDescent="0.35">
      <c r="A12" s="54" t="s">
        <v>119</v>
      </c>
      <c r="B12" s="54"/>
      <c r="C12" s="68">
        <v>7650</v>
      </c>
      <c r="D12" s="67" t="s">
        <v>122</v>
      </c>
      <c r="E12" s="69">
        <v>10710</v>
      </c>
    </row>
    <row r="13" spans="1:5" ht="30" thickBot="1" x14ac:dyDescent="0.4">
      <c r="A13" s="54"/>
      <c r="B13" s="54"/>
      <c r="C13" s="68"/>
      <c r="E13" s="70">
        <f>SUM(E9:E12)</f>
        <v>110277</v>
      </c>
    </row>
    <row r="14" spans="1:5" ht="16" thickTop="1" x14ac:dyDescent="0.2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0"/>
  <sheetViews>
    <sheetView topLeftCell="A94" workbookViewId="0">
      <selection activeCell="K118" sqref="K118"/>
    </sheetView>
  </sheetViews>
  <sheetFormatPr baseColWidth="10" defaultColWidth="8.83203125" defaultRowHeight="15" x14ac:dyDescent="0.2"/>
  <cols>
    <col min="1" max="1" width="18.83203125" customWidth="1"/>
    <col min="3" max="3" width="11.1640625" customWidth="1"/>
    <col min="4" max="4" width="11.5" customWidth="1"/>
    <col min="5" max="5" width="11" bestFit="1" customWidth="1"/>
    <col min="6" max="6" width="10.83203125" customWidth="1"/>
    <col min="7" max="7" width="11.1640625" customWidth="1"/>
    <col min="8" max="8" width="8.83203125" customWidth="1"/>
    <col min="10" max="10" width="9.6640625" customWidth="1"/>
    <col min="11" max="11" width="11.83203125" customWidth="1"/>
    <col min="12" max="12" width="10.1640625" customWidth="1"/>
    <col min="14" max="14" width="14.5" customWidth="1"/>
  </cols>
  <sheetData>
    <row r="1" spans="1:15" ht="16" thickBot="1" x14ac:dyDescent="0.25">
      <c r="A1" s="24"/>
      <c r="B1" s="25" t="s">
        <v>56</v>
      </c>
      <c r="C1" s="25" t="s">
        <v>57</v>
      </c>
      <c r="D1" s="26" t="s">
        <v>58</v>
      </c>
      <c r="E1" s="16"/>
      <c r="F1" s="17" t="s">
        <v>59</v>
      </c>
      <c r="G1" s="18"/>
      <c r="H1" s="22"/>
      <c r="I1" s="23"/>
      <c r="J1" s="23"/>
      <c r="K1" s="23"/>
      <c r="L1" s="23"/>
      <c r="M1" s="23"/>
      <c r="N1" s="71"/>
      <c r="O1" s="4"/>
    </row>
    <row r="2" spans="1:15" ht="16" thickBot="1" x14ac:dyDescent="0.25">
      <c r="A2" s="15"/>
      <c r="B2" s="15"/>
      <c r="C2" s="15"/>
      <c r="D2" s="27"/>
      <c r="E2" s="19" t="s">
        <v>60</v>
      </c>
      <c r="F2" s="5" t="s">
        <v>95</v>
      </c>
      <c r="G2" s="20" t="s">
        <v>83</v>
      </c>
      <c r="H2" s="24" t="s">
        <v>61</v>
      </c>
      <c r="I2" s="25" t="s">
        <v>62</v>
      </c>
      <c r="J2" s="25" t="s">
        <v>63</v>
      </c>
      <c r="K2" s="25" t="s">
        <v>77</v>
      </c>
      <c r="L2" s="26" t="s">
        <v>132</v>
      </c>
      <c r="M2" s="25" t="s">
        <v>14</v>
      </c>
      <c r="N2" s="4"/>
      <c r="O2" s="4"/>
    </row>
    <row r="3" spans="1:15" x14ac:dyDescent="0.2">
      <c r="A3" s="3" t="s">
        <v>124</v>
      </c>
      <c r="B3" s="3">
        <v>1</v>
      </c>
      <c r="C3" s="28"/>
      <c r="D3" s="29">
        <v>100</v>
      </c>
      <c r="E3" s="30"/>
      <c r="F3" s="31"/>
      <c r="G3" s="32"/>
      <c r="H3" s="40"/>
      <c r="I3" s="34"/>
      <c r="J3" s="34">
        <v>100</v>
      </c>
      <c r="K3" s="34"/>
      <c r="L3" s="34"/>
      <c r="M3" s="34"/>
      <c r="N3" s="72"/>
      <c r="O3" s="4"/>
    </row>
    <row r="4" spans="1:15" x14ac:dyDescent="0.2">
      <c r="A4" s="3" t="s">
        <v>125</v>
      </c>
      <c r="B4" s="3">
        <v>2</v>
      </c>
      <c r="C4" s="28"/>
      <c r="D4" s="29">
        <v>4596.3599999999997</v>
      </c>
      <c r="E4" s="35"/>
      <c r="F4" s="28"/>
      <c r="G4" s="36"/>
      <c r="H4" s="41"/>
      <c r="I4" s="42">
        <v>4596.3599999999997</v>
      </c>
      <c r="J4" s="42"/>
      <c r="K4" s="42"/>
      <c r="L4" s="42"/>
      <c r="M4" s="42"/>
      <c r="N4" s="72"/>
      <c r="O4" s="4"/>
    </row>
    <row r="5" spans="1:15" x14ac:dyDescent="0.2">
      <c r="A5" s="3" t="s">
        <v>60</v>
      </c>
      <c r="B5" s="3">
        <v>3</v>
      </c>
      <c r="C5" s="28">
        <v>4500</v>
      </c>
      <c r="D5" s="29"/>
      <c r="E5" s="35">
        <v>4500</v>
      </c>
      <c r="F5" s="28"/>
      <c r="G5" s="36"/>
      <c r="H5" s="41"/>
      <c r="I5" s="42"/>
      <c r="J5" s="42"/>
      <c r="K5" s="42"/>
      <c r="L5" s="42"/>
      <c r="M5" s="42"/>
      <c r="N5" s="72"/>
      <c r="O5" s="4"/>
    </row>
    <row r="6" spans="1:15" x14ac:dyDescent="0.2">
      <c r="A6" s="3" t="s">
        <v>126</v>
      </c>
      <c r="B6" s="3">
        <v>4</v>
      </c>
      <c r="C6" s="28"/>
      <c r="D6" s="29">
        <v>3000</v>
      </c>
      <c r="E6" s="35"/>
      <c r="F6" s="28"/>
      <c r="G6" s="36"/>
      <c r="H6" s="41"/>
      <c r="I6" s="42"/>
      <c r="J6" s="42">
        <v>3000</v>
      </c>
      <c r="K6" s="42"/>
      <c r="L6" s="42"/>
      <c r="M6" s="42"/>
      <c r="N6" s="72"/>
      <c r="O6" s="4"/>
    </row>
    <row r="7" spans="1:15" x14ac:dyDescent="0.2">
      <c r="A7" s="3" t="s">
        <v>127</v>
      </c>
      <c r="B7" s="3">
        <v>5</v>
      </c>
      <c r="C7" s="28">
        <v>101611.79</v>
      </c>
      <c r="D7" s="29"/>
      <c r="E7" s="35"/>
      <c r="F7" s="28">
        <v>101611.79</v>
      </c>
      <c r="G7" s="36"/>
      <c r="H7" s="41"/>
      <c r="I7" s="42"/>
      <c r="J7" s="42"/>
      <c r="K7" s="42"/>
      <c r="L7" s="42"/>
      <c r="M7" s="42"/>
      <c r="N7" s="72"/>
      <c r="O7" s="4"/>
    </row>
    <row r="8" spans="1:15" x14ac:dyDescent="0.2">
      <c r="A8" s="3" t="s">
        <v>18</v>
      </c>
      <c r="B8" s="3">
        <v>6</v>
      </c>
      <c r="C8" s="28"/>
      <c r="D8" s="29">
        <v>856.45</v>
      </c>
      <c r="E8" s="35"/>
      <c r="F8" s="28"/>
      <c r="G8" s="36"/>
      <c r="H8" s="41"/>
      <c r="I8" s="42"/>
      <c r="J8" s="42">
        <v>856.45</v>
      </c>
      <c r="K8" s="42"/>
      <c r="L8" s="42"/>
      <c r="M8" s="42"/>
      <c r="N8" s="72"/>
      <c r="O8" s="4"/>
    </row>
    <row r="9" spans="1:15" x14ac:dyDescent="0.2">
      <c r="A9" s="3" t="s">
        <v>128</v>
      </c>
      <c r="B9" s="3">
        <v>7</v>
      </c>
      <c r="C9" s="28">
        <v>14757.19</v>
      </c>
      <c r="D9" s="29"/>
      <c r="E9" s="35"/>
      <c r="F9" s="28"/>
      <c r="G9" s="36">
        <v>14757.19</v>
      </c>
      <c r="H9" s="41"/>
      <c r="I9" s="42"/>
      <c r="J9" s="42"/>
      <c r="K9" s="42"/>
      <c r="L9" s="42"/>
      <c r="M9" s="42"/>
      <c r="N9" s="72"/>
      <c r="O9" s="4"/>
    </row>
    <row r="10" spans="1:15" x14ac:dyDescent="0.2">
      <c r="A10" s="3" t="s">
        <v>16</v>
      </c>
      <c r="B10" s="3">
        <v>8</v>
      </c>
      <c r="C10" s="28"/>
      <c r="D10" s="29">
        <v>2360</v>
      </c>
      <c r="E10" s="35"/>
      <c r="F10" s="28"/>
      <c r="G10" s="36"/>
      <c r="H10" s="41"/>
      <c r="I10" s="42"/>
      <c r="J10" s="42">
        <v>2360</v>
      </c>
      <c r="K10" s="42"/>
      <c r="L10" s="42"/>
      <c r="M10" s="42"/>
      <c r="N10" s="72"/>
      <c r="O10" s="4"/>
    </row>
    <row r="11" spans="1:15" x14ac:dyDescent="0.2">
      <c r="A11" s="3" t="s">
        <v>129</v>
      </c>
      <c r="B11" s="3">
        <v>9</v>
      </c>
      <c r="C11" s="28">
        <v>856.45</v>
      </c>
      <c r="D11" s="29"/>
      <c r="E11" s="35"/>
      <c r="F11" s="28"/>
      <c r="G11" s="36">
        <v>856.45</v>
      </c>
      <c r="H11" s="41"/>
      <c r="I11" s="42"/>
      <c r="J11" s="42"/>
      <c r="K11" s="42"/>
      <c r="L11" s="42"/>
      <c r="M11" s="42"/>
      <c r="N11" s="72"/>
      <c r="O11" s="4"/>
    </row>
    <row r="12" spans="1:15" x14ac:dyDescent="0.2">
      <c r="A12" s="3" t="s">
        <v>130</v>
      </c>
      <c r="B12" s="3">
        <v>10</v>
      </c>
      <c r="C12" s="28"/>
      <c r="D12" s="29">
        <v>12500</v>
      </c>
      <c r="E12" s="35"/>
      <c r="F12" s="28"/>
      <c r="G12" s="36"/>
      <c r="H12" s="41"/>
      <c r="I12" s="42"/>
      <c r="J12" s="42">
        <v>12500</v>
      </c>
      <c r="K12" s="42"/>
      <c r="L12" s="42"/>
      <c r="M12" s="42"/>
      <c r="N12" s="72"/>
      <c r="O12" s="4"/>
    </row>
    <row r="13" spans="1:15" x14ac:dyDescent="0.2">
      <c r="A13" s="3" t="s">
        <v>131</v>
      </c>
      <c r="B13" s="3">
        <v>11</v>
      </c>
      <c r="C13" s="28"/>
      <c r="D13" s="29">
        <v>449.15</v>
      </c>
      <c r="E13" s="35"/>
      <c r="F13" s="28"/>
      <c r="G13" s="36"/>
      <c r="H13" s="41"/>
      <c r="I13" s="42"/>
      <c r="J13" s="42"/>
      <c r="K13" s="42"/>
      <c r="L13" s="42">
        <v>449.15</v>
      </c>
      <c r="M13" s="42"/>
      <c r="N13" s="72"/>
      <c r="O13" s="4"/>
    </row>
    <row r="14" spans="1:15" x14ac:dyDescent="0.2">
      <c r="A14" s="3" t="s">
        <v>133</v>
      </c>
      <c r="B14" s="3">
        <v>12</v>
      </c>
      <c r="C14" s="28"/>
      <c r="D14" s="29">
        <v>788.25</v>
      </c>
      <c r="E14" s="35"/>
      <c r="F14" s="28"/>
      <c r="G14" s="36"/>
      <c r="H14" s="41"/>
      <c r="I14" s="42"/>
      <c r="J14" s="42"/>
      <c r="K14" s="42"/>
      <c r="L14" s="42">
        <v>788.25</v>
      </c>
      <c r="M14" s="42"/>
      <c r="N14" s="72"/>
      <c r="O14" s="4"/>
    </row>
    <row r="15" spans="1:15" x14ac:dyDescent="0.2">
      <c r="A15" s="3" t="s">
        <v>134</v>
      </c>
      <c r="B15" s="3">
        <v>13</v>
      </c>
      <c r="C15" s="28">
        <v>167187.5</v>
      </c>
      <c r="D15" s="29"/>
      <c r="E15" s="35"/>
      <c r="F15" s="28"/>
      <c r="G15" s="36">
        <v>167187.5</v>
      </c>
      <c r="H15" s="41"/>
      <c r="I15" s="42"/>
      <c r="J15" s="42"/>
      <c r="K15" s="42"/>
      <c r="L15" s="42"/>
      <c r="M15" s="42"/>
      <c r="N15" s="72"/>
      <c r="O15" s="4"/>
    </row>
    <row r="16" spans="1:15" x14ac:dyDescent="0.2">
      <c r="A16" s="3" t="s">
        <v>135</v>
      </c>
      <c r="B16" s="3">
        <v>14</v>
      </c>
      <c r="C16" s="28"/>
      <c r="D16" s="29">
        <v>278.89999999999998</v>
      </c>
      <c r="E16" s="35"/>
      <c r="F16" s="28"/>
      <c r="G16" s="36"/>
      <c r="H16" s="41"/>
      <c r="I16" s="42"/>
      <c r="J16" s="42">
        <v>278.89999999999998</v>
      </c>
      <c r="K16" s="42"/>
      <c r="L16" s="42"/>
      <c r="M16" s="42"/>
      <c r="N16" s="72"/>
      <c r="O16" s="4"/>
    </row>
    <row r="17" spans="1:15" x14ac:dyDescent="0.2">
      <c r="A17" s="3" t="s">
        <v>136</v>
      </c>
      <c r="B17" s="3">
        <v>15</v>
      </c>
      <c r="C17" s="28"/>
      <c r="D17" s="29">
        <v>1821.24</v>
      </c>
      <c r="E17" s="35"/>
      <c r="F17" s="28"/>
      <c r="G17" s="36"/>
      <c r="H17" s="41">
        <v>1821.24</v>
      </c>
      <c r="I17" s="42"/>
      <c r="J17" s="42"/>
      <c r="K17" s="42"/>
      <c r="L17" s="42"/>
      <c r="M17" s="42"/>
      <c r="N17" s="72"/>
      <c r="O17" s="4"/>
    </row>
    <row r="18" spans="1:15" x14ac:dyDescent="0.2">
      <c r="A18" s="3" t="s">
        <v>70</v>
      </c>
      <c r="B18" s="3">
        <v>16</v>
      </c>
      <c r="C18" s="28"/>
      <c r="D18" s="29">
        <v>189</v>
      </c>
      <c r="E18" s="35"/>
      <c r="F18" s="28"/>
      <c r="G18" s="36"/>
      <c r="H18" s="41"/>
      <c r="I18" s="42"/>
      <c r="J18" s="42">
        <v>189</v>
      </c>
      <c r="K18" s="42"/>
      <c r="L18" s="42"/>
      <c r="M18" s="42"/>
      <c r="N18" s="72"/>
      <c r="O18" s="4"/>
    </row>
    <row r="19" spans="1:15" x14ac:dyDescent="0.2">
      <c r="A19" s="3" t="s">
        <v>139</v>
      </c>
      <c r="B19" s="3">
        <v>17</v>
      </c>
      <c r="C19" s="28">
        <v>49</v>
      </c>
      <c r="D19" s="29"/>
      <c r="E19" s="35"/>
      <c r="F19" s="28"/>
      <c r="G19" s="36">
        <v>49</v>
      </c>
      <c r="H19" s="41"/>
      <c r="I19" s="42"/>
      <c r="J19" s="42"/>
      <c r="K19" s="42"/>
      <c r="L19" s="42"/>
      <c r="M19" s="42"/>
      <c r="N19" s="72"/>
      <c r="O19" s="4"/>
    </row>
    <row r="20" spans="1:15" x14ac:dyDescent="0.2">
      <c r="A20" s="3" t="s">
        <v>74</v>
      </c>
      <c r="B20" s="3">
        <v>18</v>
      </c>
      <c r="C20" s="28"/>
      <c r="D20" s="29">
        <v>580.16</v>
      </c>
      <c r="E20" s="35"/>
      <c r="F20" s="28"/>
      <c r="G20" s="36"/>
      <c r="H20" s="41"/>
      <c r="I20" s="42"/>
      <c r="J20" s="42"/>
      <c r="K20" s="42"/>
      <c r="L20" s="42">
        <v>580.16</v>
      </c>
      <c r="M20" s="42"/>
      <c r="N20" s="72"/>
      <c r="O20" s="4"/>
    </row>
    <row r="21" spans="1:15" x14ac:dyDescent="0.2">
      <c r="A21" s="3" t="s">
        <v>140</v>
      </c>
      <c r="B21" s="3">
        <v>19</v>
      </c>
      <c r="C21" s="28"/>
      <c r="D21" s="29">
        <v>65180</v>
      </c>
      <c r="E21" s="35"/>
      <c r="F21" s="28"/>
      <c r="G21" s="36"/>
      <c r="H21" s="41"/>
      <c r="I21" s="42"/>
      <c r="J21" s="42"/>
      <c r="K21" s="42">
        <v>65180</v>
      </c>
      <c r="L21" s="42"/>
      <c r="M21" s="42"/>
      <c r="N21" s="72"/>
      <c r="O21" s="4"/>
    </row>
    <row r="22" spans="1:15" x14ac:dyDescent="0.2">
      <c r="A22" s="3" t="s">
        <v>14</v>
      </c>
      <c r="B22" s="3">
        <v>20</v>
      </c>
      <c r="C22" s="28"/>
      <c r="D22" s="29">
        <v>2450</v>
      </c>
      <c r="E22" s="35"/>
      <c r="F22" s="28"/>
      <c r="G22" s="36"/>
      <c r="H22" s="41"/>
      <c r="I22" s="42"/>
      <c r="J22" s="42"/>
      <c r="K22" s="42"/>
      <c r="L22" s="42"/>
      <c r="M22" s="42">
        <v>2450</v>
      </c>
      <c r="N22" s="72"/>
      <c r="O22" s="4"/>
    </row>
    <row r="23" spans="1:15" x14ac:dyDescent="0.2">
      <c r="A23" s="3" t="s">
        <v>135</v>
      </c>
      <c r="B23" s="3">
        <v>21</v>
      </c>
      <c r="C23" s="28"/>
      <c r="D23" s="29">
        <v>291</v>
      </c>
      <c r="E23" s="35"/>
      <c r="F23" s="28"/>
      <c r="G23" s="36"/>
      <c r="H23" s="41"/>
      <c r="I23" s="42"/>
      <c r="J23" s="42">
        <v>291</v>
      </c>
      <c r="K23" s="42"/>
      <c r="L23" s="42"/>
      <c r="M23" s="42"/>
      <c r="N23" s="72"/>
      <c r="O23" s="4"/>
    </row>
    <row r="24" spans="1:15" x14ac:dyDescent="0.2">
      <c r="A24" s="3" t="s">
        <v>140</v>
      </c>
      <c r="B24" s="3">
        <v>22</v>
      </c>
      <c r="C24" s="28"/>
      <c r="D24" s="29">
        <v>6692.84</v>
      </c>
      <c r="E24" s="35"/>
      <c r="F24" s="28"/>
      <c r="G24" s="36"/>
      <c r="H24" s="41"/>
      <c r="I24" s="42"/>
      <c r="J24" s="42"/>
      <c r="K24" s="42">
        <v>6692.84</v>
      </c>
      <c r="L24" s="42"/>
      <c r="M24" s="42"/>
      <c r="N24" s="72"/>
      <c r="O24" s="4"/>
    </row>
    <row r="25" spans="1:15" x14ac:dyDescent="0.2">
      <c r="A25" s="3" t="s">
        <v>141</v>
      </c>
      <c r="B25" s="3">
        <v>23</v>
      </c>
      <c r="C25" s="28">
        <v>1200</v>
      </c>
      <c r="D25" s="29"/>
      <c r="E25" s="35"/>
      <c r="F25" s="28"/>
      <c r="G25" s="36">
        <v>1200</v>
      </c>
      <c r="H25" s="41"/>
      <c r="I25" s="42"/>
      <c r="J25" s="42"/>
      <c r="K25" s="42"/>
      <c r="L25" s="42"/>
      <c r="M25" s="42"/>
      <c r="N25" s="72"/>
      <c r="O25" s="4"/>
    </row>
    <row r="26" spans="1:15" x14ac:dyDescent="0.2">
      <c r="A26" s="3" t="s">
        <v>142</v>
      </c>
      <c r="B26" s="3">
        <v>24</v>
      </c>
      <c r="C26" s="28">
        <v>1000</v>
      </c>
      <c r="D26" s="29"/>
      <c r="E26" s="35"/>
      <c r="F26" s="28"/>
      <c r="G26" s="36">
        <v>1000</v>
      </c>
      <c r="H26" s="41"/>
      <c r="I26" s="42"/>
      <c r="J26" s="42"/>
      <c r="K26" s="42"/>
      <c r="L26" s="42"/>
      <c r="M26" s="42"/>
      <c r="N26" s="72"/>
      <c r="O26" s="4"/>
    </row>
    <row r="27" spans="1:15" x14ac:dyDescent="0.2">
      <c r="A27" s="3" t="s">
        <v>143</v>
      </c>
      <c r="B27" s="3">
        <v>25</v>
      </c>
      <c r="C27" s="28">
        <v>9000</v>
      </c>
      <c r="D27" s="29"/>
      <c r="E27" s="35"/>
      <c r="F27" s="28"/>
      <c r="G27" s="36">
        <v>9000</v>
      </c>
      <c r="H27" s="41"/>
      <c r="I27" s="42"/>
      <c r="J27" s="42"/>
      <c r="K27" s="42"/>
      <c r="L27" s="42"/>
      <c r="M27" s="42"/>
      <c r="N27" s="72"/>
      <c r="O27" s="4"/>
    </row>
    <row r="28" spans="1:15" x14ac:dyDescent="0.2">
      <c r="A28" s="3" t="s">
        <v>144</v>
      </c>
      <c r="B28" s="80" t="s">
        <v>137</v>
      </c>
      <c r="C28" s="28"/>
      <c r="D28" s="29">
        <v>3560</v>
      </c>
      <c r="E28" s="35"/>
      <c r="F28" s="28"/>
      <c r="G28" s="36"/>
      <c r="H28" s="41"/>
      <c r="I28" s="42"/>
      <c r="J28" s="42"/>
      <c r="K28" s="42"/>
      <c r="L28" s="42"/>
      <c r="M28" s="42">
        <v>3560</v>
      </c>
      <c r="N28" s="72"/>
      <c r="O28" s="4"/>
    </row>
    <row r="29" spans="1:15" x14ac:dyDescent="0.2">
      <c r="A29" s="3" t="s">
        <v>144</v>
      </c>
      <c r="B29" s="80" t="s">
        <v>138</v>
      </c>
      <c r="C29" s="28"/>
      <c r="D29" s="29">
        <v>30</v>
      </c>
      <c r="E29" s="35"/>
      <c r="F29" s="28"/>
      <c r="G29" s="36"/>
      <c r="H29" s="41"/>
      <c r="I29" s="42"/>
      <c r="J29" s="42"/>
      <c r="K29" s="42"/>
      <c r="L29" s="42"/>
      <c r="M29" s="42">
        <v>30</v>
      </c>
      <c r="N29" s="72"/>
      <c r="O29" s="4"/>
    </row>
    <row r="30" spans="1:15" x14ac:dyDescent="0.2">
      <c r="A30" s="3" t="s">
        <v>145</v>
      </c>
      <c r="B30" s="3">
        <v>27</v>
      </c>
      <c r="C30" s="28">
        <v>200</v>
      </c>
      <c r="D30" s="29"/>
      <c r="E30" s="35"/>
      <c r="F30" s="28"/>
      <c r="G30" s="36">
        <v>200</v>
      </c>
      <c r="H30" s="41"/>
      <c r="I30" s="42"/>
      <c r="J30" s="42"/>
      <c r="K30" s="42"/>
      <c r="L30" s="42"/>
      <c r="M30" s="42"/>
      <c r="N30" s="72"/>
      <c r="O30" s="4"/>
    </row>
    <row r="31" spans="1:15" x14ac:dyDescent="0.2">
      <c r="A31" s="3" t="s">
        <v>135</v>
      </c>
      <c r="B31" s="3">
        <v>28</v>
      </c>
      <c r="C31" s="28"/>
      <c r="D31" s="29">
        <v>242.5</v>
      </c>
      <c r="E31" s="35"/>
      <c r="F31" s="28"/>
      <c r="G31" s="36"/>
      <c r="H31" s="41"/>
      <c r="I31" s="42"/>
      <c r="J31" s="42">
        <v>242.5</v>
      </c>
      <c r="K31" s="42"/>
      <c r="L31" s="42"/>
      <c r="M31" s="42"/>
      <c r="N31" s="72"/>
      <c r="O31" s="4"/>
    </row>
    <row r="32" spans="1:15" x14ac:dyDescent="0.2">
      <c r="A32" s="3" t="s">
        <v>146</v>
      </c>
      <c r="B32" s="3">
        <v>29</v>
      </c>
      <c r="C32" s="28">
        <v>1000</v>
      </c>
      <c r="D32" s="29"/>
      <c r="E32" s="35"/>
      <c r="F32" s="28"/>
      <c r="G32" s="36">
        <v>1000</v>
      </c>
      <c r="H32" s="41"/>
      <c r="I32" s="42"/>
      <c r="J32" s="42"/>
      <c r="K32" s="42"/>
      <c r="L32" s="42"/>
      <c r="M32" s="42"/>
      <c r="N32" s="72"/>
      <c r="O32" s="4"/>
    </row>
    <row r="33" spans="1:15" x14ac:dyDescent="0.2">
      <c r="A33" s="3" t="s">
        <v>147</v>
      </c>
      <c r="B33" s="3">
        <v>30</v>
      </c>
      <c r="C33" s="28">
        <v>1000</v>
      </c>
      <c r="D33" s="29"/>
      <c r="E33" s="35"/>
      <c r="F33" s="28"/>
      <c r="G33" s="36">
        <v>1000</v>
      </c>
      <c r="H33" s="41"/>
      <c r="I33" s="42"/>
      <c r="J33" s="42"/>
      <c r="K33" s="42"/>
      <c r="L33" s="42"/>
      <c r="M33" s="42"/>
      <c r="N33" s="72"/>
      <c r="O33" s="4"/>
    </row>
    <row r="34" spans="1:15" x14ac:dyDescent="0.2">
      <c r="A34" s="3" t="s">
        <v>148</v>
      </c>
      <c r="B34" s="10">
        <v>31</v>
      </c>
      <c r="C34" s="28">
        <v>1200</v>
      </c>
      <c r="D34" s="29"/>
      <c r="E34" s="44"/>
      <c r="F34" s="33"/>
      <c r="G34" s="45">
        <v>1200</v>
      </c>
      <c r="H34" s="41"/>
      <c r="I34" s="42"/>
      <c r="J34" s="42"/>
      <c r="K34" s="42"/>
      <c r="L34" s="42"/>
      <c r="M34" s="42"/>
      <c r="N34" s="72"/>
      <c r="O34" s="4"/>
    </row>
    <row r="35" spans="1:15" x14ac:dyDescent="0.2">
      <c r="A35" s="3" t="s">
        <v>149</v>
      </c>
      <c r="B35" s="10">
        <v>32</v>
      </c>
      <c r="C35" s="28">
        <v>1000</v>
      </c>
      <c r="D35" s="29"/>
      <c r="E35" s="43"/>
      <c r="F35" s="28"/>
      <c r="G35" s="36">
        <v>1000</v>
      </c>
      <c r="H35" s="41"/>
      <c r="I35" s="42"/>
      <c r="J35" s="42"/>
      <c r="K35" s="42"/>
      <c r="L35" s="42"/>
      <c r="M35" s="42"/>
      <c r="N35" s="72"/>
      <c r="O35" s="4"/>
    </row>
    <row r="36" spans="1:15" x14ac:dyDescent="0.2">
      <c r="A36" s="3" t="s">
        <v>135</v>
      </c>
      <c r="B36" s="10">
        <v>33</v>
      </c>
      <c r="C36" s="28"/>
      <c r="D36" s="29">
        <v>518.65</v>
      </c>
      <c r="E36" s="35"/>
      <c r="F36" s="28"/>
      <c r="G36" s="36"/>
      <c r="H36" s="41"/>
      <c r="I36" s="42"/>
      <c r="J36" s="42">
        <v>518.65</v>
      </c>
      <c r="K36" s="42"/>
      <c r="L36" s="42"/>
      <c r="M36" s="42"/>
      <c r="N36" s="72"/>
      <c r="O36" s="4"/>
    </row>
    <row r="37" spans="1:15" x14ac:dyDescent="0.2">
      <c r="A37" s="3" t="s">
        <v>150</v>
      </c>
      <c r="B37" s="10">
        <v>34</v>
      </c>
      <c r="C37" s="28">
        <v>1000</v>
      </c>
      <c r="D37" s="29"/>
      <c r="E37" s="35"/>
      <c r="F37" s="28"/>
      <c r="G37" s="36">
        <v>1000</v>
      </c>
      <c r="H37" s="41"/>
      <c r="I37" s="42"/>
      <c r="J37" s="42"/>
      <c r="K37" s="42"/>
      <c r="L37" s="42"/>
      <c r="M37" s="42"/>
      <c r="N37" s="72"/>
      <c r="O37" s="4"/>
    </row>
    <row r="38" spans="1:15" x14ac:dyDescent="0.2">
      <c r="A38" s="3" t="s">
        <v>151</v>
      </c>
      <c r="B38" s="10">
        <v>35</v>
      </c>
      <c r="C38" s="28">
        <v>1000</v>
      </c>
      <c r="D38" s="29"/>
      <c r="E38" s="35"/>
      <c r="F38" s="28"/>
      <c r="G38" s="36">
        <v>1000</v>
      </c>
      <c r="H38" s="41"/>
      <c r="I38" s="42"/>
      <c r="J38" s="42"/>
      <c r="K38" s="42"/>
      <c r="L38" s="42"/>
      <c r="M38" s="42"/>
      <c r="N38" s="72"/>
      <c r="O38" s="4"/>
    </row>
    <row r="39" spans="1:15" x14ac:dyDescent="0.2">
      <c r="A39" s="3" t="s">
        <v>152</v>
      </c>
      <c r="B39" s="10">
        <v>36</v>
      </c>
      <c r="C39" s="28">
        <v>1400</v>
      </c>
      <c r="D39" s="29"/>
      <c r="E39" s="35"/>
      <c r="F39" s="28"/>
      <c r="G39" s="36">
        <v>1400</v>
      </c>
      <c r="H39" s="41"/>
      <c r="I39" s="42"/>
      <c r="J39" s="42"/>
      <c r="K39" s="42"/>
      <c r="L39" s="42"/>
      <c r="M39" s="42"/>
      <c r="N39" s="72"/>
      <c r="O39" s="4"/>
    </row>
    <row r="40" spans="1:15" x14ac:dyDescent="0.2">
      <c r="A40" s="3" t="s">
        <v>153</v>
      </c>
      <c r="B40" s="10">
        <v>37</v>
      </c>
      <c r="C40" s="28">
        <v>1000</v>
      </c>
      <c r="D40" s="29"/>
      <c r="E40" s="35"/>
      <c r="F40" s="28"/>
      <c r="G40" s="36">
        <v>1000</v>
      </c>
      <c r="H40" s="41"/>
      <c r="I40" s="42"/>
      <c r="J40" s="42"/>
      <c r="K40" s="42"/>
      <c r="L40" s="42"/>
      <c r="M40" s="42"/>
      <c r="N40" s="72"/>
      <c r="O40" s="4"/>
    </row>
    <row r="41" spans="1:15" x14ac:dyDescent="0.2">
      <c r="A41" s="3" t="s">
        <v>143</v>
      </c>
      <c r="B41" s="10">
        <v>38</v>
      </c>
      <c r="C41" s="28">
        <v>15000</v>
      </c>
      <c r="D41" s="29"/>
      <c r="E41" s="35"/>
      <c r="F41" s="28"/>
      <c r="G41" s="36">
        <v>15000</v>
      </c>
      <c r="H41" s="41"/>
      <c r="I41" s="42"/>
      <c r="J41" s="42"/>
      <c r="K41" s="42"/>
      <c r="L41" s="42"/>
      <c r="M41" s="42"/>
      <c r="N41" s="72"/>
      <c r="O41" s="4"/>
    </row>
    <row r="42" spans="1:15" x14ac:dyDescent="0.2">
      <c r="A42" s="3" t="s">
        <v>82</v>
      </c>
      <c r="B42" s="10">
        <v>39</v>
      </c>
      <c r="C42" s="28"/>
      <c r="D42" s="29">
        <v>3514.55</v>
      </c>
      <c r="E42" s="35"/>
      <c r="F42" s="28"/>
      <c r="G42" s="36"/>
      <c r="H42" s="41"/>
      <c r="I42" s="42"/>
      <c r="J42" s="42">
        <v>3514.55</v>
      </c>
      <c r="K42" s="42"/>
      <c r="L42" s="42"/>
      <c r="M42" s="42"/>
      <c r="N42" s="72"/>
      <c r="O42" s="4"/>
    </row>
    <row r="43" spans="1:15" x14ac:dyDescent="0.2">
      <c r="A43" s="3" t="s">
        <v>154</v>
      </c>
      <c r="B43" s="10">
        <v>40</v>
      </c>
      <c r="C43" s="28">
        <v>12000</v>
      </c>
      <c r="D43" s="29"/>
      <c r="E43" s="35"/>
      <c r="F43" s="28"/>
      <c r="G43" s="36">
        <v>12000</v>
      </c>
      <c r="H43" s="41"/>
      <c r="I43" s="42"/>
      <c r="J43" s="42"/>
      <c r="K43" s="42"/>
      <c r="L43" s="42"/>
      <c r="M43" s="42"/>
      <c r="N43" s="72"/>
      <c r="O43" s="4"/>
    </row>
    <row r="44" spans="1:15" x14ac:dyDescent="0.2">
      <c r="A44" s="3" t="s">
        <v>20</v>
      </c>
      <c r="B44" s="10">
        <v>41</v>
      </c>
      <c r="C44" s="28"/>
      <c r="D44" s="29">
        <v>534</v>
      </c>
      <c r="E44" s="35"/>
      <c r="F44" s="28"/>
      <c r="G44" s="36"/>
      <c r="H44" s="41"/>
      <c r="I44" s="42"/>
      <c r="J44" s="42"/>
      <c r="K44" s="42"/>
      <c r="L44" s="42">
        <v>534</v>
      </c>
      <c r="M44" s="42"/>
      <c r="N44" s="72"/>
      <c r="O44" s="4"/>
    </row>
    <row r="45" spans="1:15" x14ac:dyDescent="0.2">
      <c r="A45" s="3" t="s">
        <v>143</v>
      </c>
      <c r="B45" s="10">
        <v>42</v>
      </c>
      <c r="C45" s="28">
        <v>12000</v>
      </c>
      <c r="D45" s="29"/>
      <c r="E45" s="35"/>
      <c r="F45" s="28"/>
      <c r="G45" s="36">
        <v>12000</v>
      </c>
      <c r="H45" s="41"/>
      <c r="I45" s="42"/>
      <c r="J45" s="42"/>
      <c r="K45" s="42"/>
      <c r="L45" s="42"/>
      <c r="M45" s="42"/>
      <c r="N45" s="72"/>
      <c r="O45" s="4"/>
    </row>
    <row r="46" spans="1:15" x14ac:dyDescent="0.2">
      <c r="A46" s="3" t="s">
        <v>143</v>
      </c>
      <c r="B46" s="10">
        <v>43</v>
      </c>
      <c r="C46" s="28">
        <v>8500</v>
      </c>
      <c r="D46" s="29"/>
      <c r="E46" s="35"/>
      <c r="F46" s="28"/>
      <c r="G46" s="36">
        <v>8500</v>
      </c>
      <c r="H46" s="41"/>
      <c r="I46" s="42"/>
      <c r="J46" s="42"/>
      <c r="K46" s="42"/>
      <c r="L46" s="42"/>
      <c r="M46" s="42"/>
      <c r="N46" s="72"/>
      <c r="O46" s="4"/>
    </row>
    <row r="47" spans="1:15" x14ac:dyDescent="0.2">
      <c r="A47" s="3" t="s">
        <v>155</v>
      </c>
      <c r="B47" s="10">
        <v>44</v>
      </c>
      <c r="C47" s="42"/>
      <c r="D47" s="29">
        <v>1400</v>
      </c>
      <c r="E47" s="35"/>
      <c r="F47" s="28"/>
      <c r="G47" s="81"/>
      <c r="H47" s="41"/>
      <c r="I47" s="42"/>
      <c r="J47" s="42">
        <v>1400</v>
      </c>
      <c r="K47" s="42"/>
      <c r="L47" s="42"/>
      <c r="M47" s="42"/>
      <c r="N47" s="72"/>
      <c r="O47" s="4"/>
    </row>
    <row r="48" spans="1:15" x14ac:dyDescent="0.2">
      <c r="A48" s="63" t="s">
        <v>143</v>
      </c>
      <c r="B48" s="10">
        <v>45</v>
      </c>
      <c r="C48" s="28">
        <v>4500</v>
      </c>
      <c r="D48" s="29"/>
      <c r="E48" s="35"/>
      <c r="F48" s="28"/>
      <c r="G48" s="36">
        <v>4500</v>
      </c>
      <c r="H48" s="41"/>
      <c r="I48" s="42"/>
      <c r="J48" s="42"/>
      <c r="K48" s="42"/>
      <c r="L48" s="42"/>
      <c r="M48" s="42"/>
      <c r="N48" s="72"/>
      <c r="O48" s="4"/>
    </row>
    <row r="49" spans="1:15" x14ac:dyDescent="0.2">
      <c r="A49" s="3" t="s">
        <v>143</v>
      </c>
      <c r="B49" s="10">
        <v>46</v>
      </c>
      <c r="C49" s="28">
        <v>7500</v>
      </c>
      <c r="D49" s="29"/>
      <c r="E49" s="35"/>
      <c r="F49" s="28"/>
      <c r="G49" s="36">
        <v>7500</v>
      </c>
      <c r="H49" s="41"/>
      <c r="I49" s="42"/>
      <c r="J49" s="42"/>
      <c r="K49" s="42"/>
      <c r="L49" s="42"/>
      <c r="M49" s="42"/>
      <c r="N49" s="72"/>
      <c r="O49" s="4"/>
    </row>
    <row r="50" spans="1:15" x14ac:dyDescent="0.2">
      <c r="A50" s="3" t="s">
        <v>74</v>
      </c>
      <c r="B50" s="10">
        <v>47</v>
      </c>
      <c r="C50" s="28"/>
      <c r="D50" s="29">
        <v>516.95000000000005</v>
      </c>
      <c r="E50" s="35"/>
      <c r="F50" s="28"/>
      <c r="G50" s="36"/>
      <c r="H50" s="41"/>
      <c r="I50" s="42"/>
      <c r="J50" s="42"/>
      <c r="K50" s="42"/>
      <c r="L50" s="42">
        <v>516.95000000000005</v>
      </c>
      <c r="M50" s="42"/>
      <c r="N50" s="72"/>
      <c r="O50" s="4"/>
    </row>
    <row r="51" spans="1:15" x14ac:dyDescent="0.2">
      <c r="A51" s="3" t="s">
        <v>82</v>
      </c>
      <c r="B51" s="10">
        <v>48</v>
      </c>
      <c r="C51" s="28"/>
      <c r="D51" s="29">
        <v>3312.78</v>
      </c>
      <c r="E51" s="35"/>
      <c r="F51" s="28"/>
      <c r="G51" s="36"/>
      <c r="H51" s="41"/>
      <c r="I51" s="42"/>
      <c r="J51" s="42">
        <v>3312.78</v>
      </c>
      <c r="K51" s="42"/>
      <c r="L51" s="42"/>
      <c r="M51" s="42"/>
      <c r="N51" s="72"/>
      <c r="O51" s="4"/>
    </row>
    <row r="52" spans="1:15" x14ac:dyDescent="0.2">
      <c r="A52" s="3" t="s">
        <v>156</v>
      </c>
      <c r="B52" s="10">
        <v>49</v>
      </c>
      <c r="C52" s="28">
        <v>50000</v>
      </c>
      <c r="D52" s="29"/>
      <c r="E52" s="35"/>
      <c r="F52" s="28"/>
      <c r="G52" s="36">
        <v>50000</v>
      </c>
      <c r="H52" s="41"/>
      <c r="I52" s="42"/>
      <c r="J52" s="42"/>
      <c r="K52" s="42"/>
      <c r="L52" s="42"/>
      <c r="M52" s="42"/>
      <c r="N52" s="72"/>
      <c r="O52" s="4"/>
    </row>
    <row r="53" spans="1:15" x14ac:dyDescent="0.2">
      <c r="A53" s="3" t="s">
        <v>143</v>
      </c>
      <c r="B53" s="10">
        <v>50</v>
      </c>
      <c r="C53" s="28">
        <v>8000</v>
      </c>
      <c r="D53" s="29"/>
      <c r="E53" s="35"/>
      <c r="F53" s="28"/>
      <c r="G53" s="36">
        <v>8000</v>
      </c>
      <c r="H53" s="41"/>
      <c r="I53" s="42"/>
      <c r="J53" s="42"/>
      <c r="K53" s="42"/>
      <c r="L53" s="42"/>
      <c r="M53" s="42"/>
      <c r="N53" s="72"/>
      <c r="O53" s="4"/>
    </row>
    <row r="54" spans="1:15" x14ac:dyDescent="0.2">
      <c r="A54" s="3" t="s">
        <v>157</v>
      </c>
      <c r="B54" s="10">
        <v>51</v>
      </c>
      <c r="C54" s="28"/>
      <c r="D54" s="29">
        <v>465.65</v>
      </c>
      <c r="E54" s="35"/>
      <c r="F54" s="28"/>
      <c r="G54" s="36"/>
      <c r="H54" s="41"/>
      <c r="I54" s="42"/>
      <c r="J54" s="42"/>
      <c r="K54" s="42"/>
      <c r="L54" s="42">
        <v>465.65</v>
      </c>
      <c r="M54" s="42"/>
      <c r="N54" s="72"/>
      <c r="O54" s="4"/>
    </row>
    <row r="55" spans="1:15" x14ac:dyDescent="0.2">
      <c r="A55" s="3" t="s">
        <v>143</v>
      </c>
      <c r="B55" s="10">
        <v>52</v>
      </c>
      <c r="C55" s="28">
        <v>8500</v>
      </c>
      <c r="D55" s="29"/>
      <c r="E55" s="35"/>
      <c r="F55" s="28"/>
      <c r="G55" s="36">
        <v>8500</v>
      </c>
      <c r="H55" s="41"/>
      <c r="I55" s="42"/>
      <c r="J55" s="42"/>
      <c r="K55" s="42"/>
      <c r="L55" s="42"/>
      <c r="M55" s="42"/>
      <c r="N55" s="72"/>
      <c r="O55" s="4"/>
    </row>
    <row r="56" spans="1:15" x14ac:dyDescent="0.2">
      <c r="A56" s="3" t="s">
        <v>64</v>
      </c>
      <c r="B56" s="10">
        <v>53</v>
      </c>
      <c r="C56" s="28"/>
      <c r="D56" s="29">
        <v>2717.94</v>
      </c>
      <c r="E56" s="35"/>
      <c r="F56" s="28"/>
      <c r="G56" s="36"/>
      <c r="H56" s="41"/>
      <c r="I56" s="42"/>
      <c r="J56" s="42"/>
      <c r="K56" s="42"/>
      <c r="L56" s="42">
        <v>2717.94</v>
      </c>
      <c r="M56" s="42"/>
      <c r="N56" s="72"/>
      <c r="O56" s="4"/>
    </row>
    <row r="57" spans="1:15" x14ac:dyDescent="0.2">
      <c r="A57" s="3" t="s">
        <v>70</v>
      </c>
      <c r="B57" s="10">
        <v>54</v>
      </c>
      <c r="C57" s="82"/>
      <c r="D57" s="29">
        <v>375</v>
      </c>
      <c r="E57" s="35"/>
      <c r="F57" s="28"/>
      <c r="G57" s="36"/>
      <c r="H57" s="41"/>
      <c r="I57" s="42"/>
      <c r="J57" s="42">
        <v>375</v>
      </c>
      <c r="K57" s="42"/>
      <c r="L57" s="42"/>
      <c r="M57" s="42"/>
      <c r="N57" s="72"/>
      <c r="O57" s="4"/>
    </row>
    <row r="58" spans="1:15" x14ac:dyDescent="0.2">
      <c r="A58" s="3" t="s">
        <v>135</v>
      </c>
      <c r="B58" s="10">
        <v>55</v>
      </c>
      <c r="C58" s="28"/>
      <c r="D58" s="29">
        <v>1078</v>
      </c>
      <c r="E58" s="35"/>
      <c r="F58" s="28"/>
      <c r="G58" s="36"/>
      <c r="H58" s="41"/>
      <c r="I58" s="42"/>
      <c r="J58" s="42">
        <v>1078</v>
      </c>
      <c r="K58" s="42"/>
      <c r="L58" s="42"/>
      <c r="M58" s="42"/>
      <c r="N58" s="72"/>
      <c r="O58" s="4"/>
    </row>
    <row r="59" spans="1:15" x14ac:dyDescent="0.2">
      <c r="A59" s="3" t="s">
        <v>143</v>
      </c>
      <c r="B59" s="10">
        <v>56</v>
      </c>
      <c r="C59" s="28">
        <v>6000</v>
      </c>
      <c r="D59" s="29"/>
      <c r="E59" s="35"/>
      <c r="F59" s="28"/>
      <c r="G59" s="36">
        <v>6000</v>
      </c>
      <c r="H59" s="41"/>
      <c r="I59" s="42"/>
      <c r="J59" s="42"/>
      <c r="K59" s="42"/>
      <c r="L59" s="42"/>
      <c r="M59" s="42"/>
      <c r="N59" s="72"/>
      <c r="O59" s="4"/>
    </row>
    <row r="60" spans="1:15" x14ac:dyDescent="0.2">
      <c r="A60" s="3" t="s">
        <v>158</v>
      </c>
      <c r="B60" s="10">
        <v>57</v>
      </c>
      <c r="C60" s="28"/>
      <c r="D60" s="29">
        <v>103880</v>
      </c>
      <c r="E60" s="35"/>
      <c r="F60" s="28"/>
      <c r="G60" s="36"/>
      <c r="H60" s="41"/>
      <c r="I60" s="42"/>
      <c r="J60" s="42"/>
      <c r="K60" s="42">
        <v>103880</v>
      </c>
      <c r="L60" s="42"/>
      <c r="M60" s="42"/>
      <c r="N60" s="72"/>
      <c r="O60" s="4"/>
    </row>
    <row r="61" spans="1:15" x14ac:dyDescent="0.2">
      <c r="A61" s="3" t="s">
        <v>143</v>
      </c>
      <c r="B61" s="10">
        <v>58</v>
      </c>
      <c r="C61" s="28">
        <v>10900</v>
      </c>
      <c r="D61" s="29"/>
      <c r="E61" s="35"/>
      <c r="F61" s="28"/>
      <c r="G61" s="36">
        <v>10900</v>
      </c>
      <c r="H61" s="41"/>
      <c r="I61" s="42"/>
      <c r="J61" s="42"/>
      <c r="K61" s="42"/>
      <c r="L61" s="42"/>
      <c r="M61" s="42"/>
      <c r="N61" s="72"/>
      <c r="O61" s="4"/>
    </row>
    <row r="62" spans="1:15" x14ac:dyDescent="0.2">
      <c r="A62" s="3" t="s">
        <v>82</v>
      </c>
      <c r="B62" s="10">
        <v>59</v>
      </c>
      <c r="C62" s="28"/>
      <c r="D62" s="29">
        <v>2430.5500000000002</v>
      </c>
      <c r="E62" s="35"/>
      <c r="F62" s="28"/>
      <c r="G62" s="36"/>
      <c r="H62" s="41"/>
      <c r="I62" s="42"/>
      <c r="J62" s="42">
        <v>2430.5500000000002</v>
      </c>
      <c r="K62" s="42"/>
      <c r="L62" s="42"/>
      <c r="M62" s="42"/>
      <c r="N62" s="72"/>
      <c r="O62" s="4"/>
    </row>
    <row r="63" spans="1:15" x14ac:dyDescent="0.2">
      <c r="A63" s="3" t="s">
        <v>125</v>
      </c>
      <c r="B63" s="10">
        <v>60</v>
      </c>
      <c r="C63" s="28"/>
      <c r="D63" s="29">
        <v>3383.16</v>
      </c>
      <c r="E63" s="35"/>
      <c r="F63" s="28"/>
      <c r="G63" s="36"/>
      <c r="H63" s="41"/>
      <c r="I63" s="42">
        <v>3383.16</v>
      </c>
      <c r="J63" s="42"/>
      <c r="K63" s="42"/>
      <c r="L63" s="42"/>
      <c r="M63" s="42"/>
      <c r="N63" s="72"/>
      <c r="O63" s="4"/>
    </row>
    <row r="64" spans="1:15" x14ac:dyDescent="0.2">
      <c r="A64" s="3" t="s">
        <v>157</v>
      </c>
      <c r="B64" s="10">
        <v>61</v>
      </c>
      <c r="C64" s="28"/>
      <c r="D64" s="29">
        <v>721.41</v>
      </c>
      <c r="E64" s="35"/>
      <c r="F64" s="28"/>
      <c r="G64" s="36"/>
      <c r="H64" s="41"/>
      <c r="I64" s="42"/>
      <c r="J64" s="42"/>
      <c r="K64" s="42"/>
      <c r="L64" s="42">
        <v>721.41</v>
      </c>
      <c r="M64" s="42"/>
      <c r="N64" s="72"/>
      <c r="O64" s="4"/>
    </row>
    <row r="65" spans="1:15" x14ac:dyDescent="0.2">
      <c r="A65" s="3" t="s">
        <v>159</v>
      </c>
      <c r="B65" s="10">
        <v>62</v>
      </c>
      <c r="C65" s="28"/>
      <c r="D65" s="29">
        <v>660</v>
      </c>
      <c r="E65" s="35"/>
      <c r="F65" s="28"/>
      <c r="G65" s="36"/>
      <c r="H65" s="41"/>
      <c r="I65" s="42"/>
      <c r="J65" s="42"/>
      <c r="K65" s="42">
        <v>660</v>
      </c>
      <c r="L65" s="42"/>
      <c r="M65" s="42"/>
      <c r="N65" s="72"/>
      <c r="O65" s="4"/>
    </row>
    <row r="66" spans="1:15" x14ac:dyDescent="0.2">
      <c r="A66" s="3" t="s">
        <v>135</v>
      </c>
      <c r="B66" s="10">
        <v>63</v>
      </c>
      <c r="C66" s="28"/>
      <c r="D66" s="29">
        <v>441.5</v>
      </c>
      <c r="E66" s="35"/>
      <c r="F66" s="28"/>
      <c r="G66" s="36"/>
      <c r="H66" s="41"/>
      <c r="I66" s="42"/>
      <c r="J66" s="42">
        <v>441.5</v>
      </c>
      <c r="K66" s="42"/>
      <c r="L66" s="42"/>
      <c r="M66" s="42"/>
      <c r="N66" s="72"/>
      <c r="O66" s="4"/>
    </row>
    <row r="67" spans="1:15" x14ac:dyDescent="0.2">
      <c r="A67" s="3" t="s">
        <v>143</v>
      </c>
      <c r="B67" s="10">
        <v>64</v>
      </c>
      <c r="C67" s="28">
        <v>13500</v>
      </c>
      <c r="D67" s="29"/>
      <c r="E67" s="35"/>
      <c r="F67" s="28"/>
      <c r="G67" s="36">
        <v>13500</v>
      </c>
      <c r="H67" s="41"/>
      <c r="I67" s="42"/>
      <c r="J67" s="42"/>
      <c r="K67" s="42"/>
      <c r="L67" s="42"/>
      <c r="M67" s="42"/>
      <c r="N67" s="72"/>
      <c r="O67" s="4"/>
    </row>
    <row r="68" spans="1:15" x14ac:dyDescent="0.2">
      <c r="A68" s="3" t="s">
        <v>140</v>
      </c>
      <c r="B68" s="10">
        <v>65</v>
      </c>
      <c r="C68" s="28"/>
      <c r="D68" s="29">
        <v>2925</v>
      </c>
      <c r="E68" s="35"/>
      <c r="F68" s="28"/>
      <c r="G68" s="36"/>
      <c r="H68" s="41"/>
      <c r="I68" s="42"/>
      <c r="J68" s="42"/>
      <c r="K68" s="42">
        <v>2925</v>
      </c>
      <c r="L68" s="42"/>
      <c r="M68" s="42"/>
      <c r="N68" s="72"/>
      <c r="O68" s="4"/>
    </row>
    <row r="69" spans="1:15" x14ac:dyDescent="0.2">
      <c r="A69" s="3" t="s">
        <v>143</v>
      </c>
      <c r="B69" s="10">
        <v>66</v>
      </c>
      <c r="C69" s="28">
        <v>6600</v>
      </c>
      <c r="D69" s="29"/>
      <c r="E69" s="35"/>
      <c r="F69" s="28"/>
      <c r="G69" s="36">
        <v>6600</v>
      </c>
      <c r="H69" s="41"/>
      <c r="I69" s="42"/>
      <c r="J69" s="42"/>
      <c r="K69" s="42"/>
      <c r="L69" s="42"/>
      <c r="M69" s="42"/>
      <c r="N69" s="72"/>
      <c r="O69" s="4"/>
    </row>
    <row r="70" spans="1:15" x14ac:dyDescent="0.2">
      <c r="A70" s="3" t="s">
        <v>70</v>
      </c>
      <c r="B70" s="10">
        <v>67</v>
      </c>
      <c r="C70" s="28"/>
      <c r="D70" s="29">
        <v>410</v>
      </c>
      <c r="E70" s="35"/>
      <c r="F70" s="28"/>
      <c r="G70" s="36"/>
      <c r="H70" s="41"/>
      <c r="I70" s="42"/>
      <c r="J70" s="42">
        <v>410</v>
      </c>
      <c r="K70" s="42"/>
      <c r="L70" s="42"/>
      <c r="M70" s="42"/>
      <c r="N70" s="72"/>
      <c r="O70" s="4"/>
    </row>
    <row r="71" spans="1:15" x14ac:dyDescent="0.2">
      <c r="A71" s="3" t="s">
        <v>20</v>
      </c>
      <c r="B71" s="10">
        <v>68</v>
      </c>
      <c r="C71" s="28"/>
      <c r="D71" s="29">
        <v>97.99</v>
      </c>
      <c r="E71" s="35"/>
      <c r="F71" s="28"/>
      <c r="G71" s="36"/>
      <c r="H71" s="41"/>
      <c r="I71" s="42"/>
      <c r="J71" s="42"/>
      <c r="K71" s="42"/>
      <c r="L71" s="42">
        <v>97.99</v>
      </c>
      <c r="M71" s="42"/>
      <c r="N71" s="72"/>
      <c r="O71" s="4"/>
    </row>
    <row r="72" spans="1:15" x14ac:dyDescent="0.2">
      <c r="A72" s="3" t="s">
        <v>82</v>
      </c>
      <c r="B72" s="10">
        <v>69</v>
      </c>
      <c r="C72" s="28"/>
      <c r="D72" s="29">
        <v>5425.81</v>
      </c>
      <c r="E72" s="35"/>
      <c r="F72" s="28"/>
      <c r="G72" s="36"/>
      <c r="H72" s="41"/>
      <c r="I72" s="42"/>
      <c r="J72" s="42">
        <v>5425.81</v>
      </c>
      <c r="K72" s="42"/>
      <c r="L72" s="42"/>
      <c r="M72" s="42"/>
      <c r="N72" s="72"/>
      <c r="O72" s="4"/>
    </row>
    <row r="73" spans="1:15" x14ac:dyDescent="0.2">
      <c r="A73" s="3" t="s">
        <v>20</v>
      </c>
      <c r="B73" s="10">
        <v>70</v>
      </c>
      <c r="C73" s="28"/>
      <c r="D73" s="29">
        <v>573.38</v>
      </c>
      <c r="E73" s="35"/>
      <c r="F73" s="28"/>
      <c r="G73" s="36"/>
      <c r="H73" s="41"/>
      <c r="I73" s="42"/>
      <c r="J73" s="42"/>
      <c r="K73" s="42"/>
      <c r="L73" s="42">
        <v>573.38</v>
      </c>
      <c r="M73" s="42"/>
      <c r="N73" s="72"/>
      <c r="O73" s="4"/>
    </row>
    <row r="74" spans="1:15" x14ac:dyDescent="0.2">
      <c r="A74" s="3" t="s">
        <v>143</v>
      </c>
      <c r="B74" s="10">
        <v>71</v>
      </c>
      <c r="C74" s="28">
        <v>5800</v>
      </c>
      <c r="D74" s="29"/>
      <c r="E74" s="35"/>
      <c r="F74" s="28"/>
      <c r="G74" s="36">
        <v>5800</v>
      </c>
      <c r="H74" s="41"/>
      <c r="I74" s="42"/>
      <c r="J74" s="42"/>
      <c r="K74" s="42"/>
      <c r="L74" s="42"/>
      <c r="M74" s="42"/>
      <c r="N74" s="72"/>
      <c r="O74" s="4"/>
    </row>
    <row r="75" spans="1:15" x14ac:dyDescent="0.2">
      <c r="A75" s="3" t="s">
        <v>140</v>
      </c>
      <c r="B75" s="10">
        <v>72</v>
      </c>
      <c r="C75" s="28"/>
      <c r="D75" s="29">
        <v>11700</v>
      </c>
      <c r="E75" s="35"/>
      <c r="F75" s="28"/>
      <c r="G75" s="36"/>
      <c r="H75" s="41"/>
      <c r="I75" s="42"/>
      <c r="J75" s="42"/>
      <c r="K75" s="42">
        <v>11700</v>
      </c>
      <c r="L75" s="42"/>
      <c r="M75" s="42"/>
      <c r="N75" s="72"/>
      <c r="O75" s="4"/>
    </row>
    <row r="76" spans="1:15" x14ac:dyDescent="0.2">
      <c r="A76" s="3" t="s">
        <v>143</v>
      </c>
      <c r="B76" s="10">
        <v>73</v>
      </c>
      <c r="C76" s="28">
        <v>9000</v>
      </c>
      <c r="D76" s="29"/>
      <c r="E76" s="35"/>
      <c r="F76" s="28"/>
      <c r="G76" s="36">
        <v>9000</v>
      </c>
      <c r="H76" s="41"/>
      <c r="I76" s="42"/>
      <c r="J76" s="42"/>
      <c r="K76" s="42"/>
      <c r="L76" s="42"/>
      <c r="M76" s="42"/>
      <c r="N76" s="72"/>
      <c r="O76" s="4"/>
    </row>
    <row r="77" spans="1:15" x14ac:dyDescent="0.2">
      <c r="A77" s="3" t="s">
        <v>135</v>
      </c>
      <c r="B77" s="10">
        <v>74</v>
      </c>
      <c r="C77" s="28"/>
      <c r="D77" s="29">
        <v>510</v>
      </c>
      <c r="E77" s="35"/>
      <c r="F77" s="28"/>
      <c r="G77" s="36"/>
      <c r="H77" s="41"/>
      <c r="I77" s="42"/>
      <c r="J77" s="42">
        <v>510</v>
      </c>
      <c r="K77" s="42"/>
      <c r="L77" s="42"/>
      <c r="M77" s="42"/>
      <c r="N77" s="72"/>
      <c r="O77" s="4"/>
    </row>
    <row r="78" spans="1:15" x14ac:dyDescent="0.2">
      <c r="A78" s="3" t="s">
        <v>143</v>
      </c>
      <c r="B78" s="10">
        <v>75</v>
      </c>
      <c r="C78" s="28">
        <v>8298</v>
      </c>
      <c r="D78" s="29"/>
      <c r="E78" s="35"/>
      <c r="F78" s="28"/>
      <c r="G78" s="36">
        <v>8298</v>
      </c>
      <c r="H78" s="41"/>
      <c r="I78" s="42"/>
      <c r="J78" s="42"/>
      <c r="K78" s="42"/>
      <c r="L78" s="42"/>
      <c r="M78" s="42"/>
      <c r="N78" s="72"/>
      <c r="O78" s="4"/>
    </row>
    <row r="79" spans="1:15" x14ac:dyDescent="0.2">
      <c r="A79" s="3" t="s">
        <v>135</v>
      </c>
      <c r="B79" s="10">
        <v>76</v>
      </c>
      <c r="C79" s="28"/>
      <c r="D79" s="29">
        <v>279.5</v>
      </c>
      <c r="E79" s="35"/>
      <c r="F79" s="28"/>
      <c r="G79" s="36"/>
      <c r="H79" s="41"/>
      <c r="I79" s="42"/>
      <c r="J79" s="42">
        <v>279.5</v>
      </c>
      <c r="K79" s="42"/>
      <c r="L79" s="42"/>
      <c r="M79" s="42"/>
      <c r="N79" s="72"/>
      <c r="O79" s="4"/>
    </row>
    <row r="80" spans="1:15" x14ac:dyDescent="0.2">
      <c r="A80" s="3" t="s">
        <v>143</v>
      </c>
      <c r="B80" s="10">
        <v>77</v>
      </c>
      <c r="C80" s="28">
        <v>5000</v>
      </c>
      <c r="D80" s="29"/>
      <c r="E80" s="35"/>
      <c r="F80" s="28"/>
      <c r="G80" s="36">
        <v>5000</v>
      </c>
      <c r="H80" s="41"/>
      <c r="I80" s="42"/>
      <c r="J80" s="42"/>
      <c r="K80" s="42"/>
      <c r="L80" s="42"/>
      <c r="M80" s="42"/>
      <c r="N80" s="72"/>
      <c r="O80" s="4"/>
    </row>
    <row r="81" spans="1:15" x14ac:dyDescent="0.2">
      <c r="A81" s="3" t="s">
        <v>64</v>
      </c>
      <c r="B81" s="10">
        <v>78</v>
      </c>
      <c r="C81" s="28"/>
      <c r="D81" s="29">
        <v>1503.57</v>
      </c>
      <c r="E81" s="35"/>
      <c r="F81" s="28"/>
      <c r="G81" s="36"/>
      <c r="H81" s="41"/>
      <c r="I81" s="42"/>
      <c r="J81" s="42"/>
      <c r="K81" s="42"/>
      <c r="L81" s="42">
        <v>1503.57</v>
      </c>
      <c r="M81" s="42"/>
      <c r="N81" s="72"/>
      <c r="O81" s="4"/>
    </row>
    <row r="82" spans="1:15" x14ac:dyDescent="0.2">
      <c r="A82" s="3" t="s">
        <v>20</v>
      </c>
      <c r="B82" s="10">
        <v>79</v>
      </c>
      <c r="C82" s="28"/>
      <c r="D82" s="29">
        <v>102.63</v>
      </c>
      <c r="E82" s="35"/>
      <c r="F82" s="28"/>
      <c r="G82" s="36"/>
      <c r="H82" s="41"/>
      <c r="I82" s="42"/>
      <c r="J82" s="42"/>
      <c r="K82" s="42"/>
      <c r="L82" s="42">
        <v>102.63</v>
      </c>
      <c r="M82" s="42"/>
      <c r="N82" s="72"/>
      <c r="O82" s="4"/>
    </row>
    <row r="83" spans="1:15" x14ac:dyDescent="0.2">
      <c r="A83" s="3" t="s">
        <v>20</v>
      </c>
      <c r="B83" s="10">
        <v>80</v>
      </c>
      <c r="C83" s="28"/>
      <c r="D83" s="29">
        <v>465.93</v>
      </c>
      <c r="E83" s="35"/>
      <c r="F83" s="28"/>
      <c r="G83" s="36"/>
      <c r="H83" s="41"/>
      <c r="I83" s="42"/>
      <c r="J83" s="42"/>
      <c r="K83" s="42"/>
      <c r="L83" s="42">
        <v>465.93</v>
      </c>
      <c r="M83" s="42"/>
      <c r="N83" s="72"/>
      <c r="O83" s="4"/>
    </row>
    <row r="84" spans="1:15" x14ac:dyDescent="0.2">
      <c r="A84" s="3" t="s">
        <v>70</v>
      </c>
      <c r="B84" s="10">
        <v>81</v>
      </c>
      <c r="C84" s="28"/>
      <c r="D84" s="29">
        <v>487.6</v>
      </c>
      <c r="E84" s="35"/>
      <c r="F84" s="28"/>
      <c r="G84" s="36"/>
      <c r="H84" s="41"/>
      <c r="I84" s="42"/>
      <c r="J84" s="42">
        <v>487.6</v>
      </c>
      <c r="K84" s="42"/>
      <c r="L84" s="42"/>
      <c r="M84" s="42"/>
      <c r="N84" s="72"/>
      <c r="O84" s="4"/>
    </row>
    <row r="85" spans="1:15" x14ac:dyDescent="0.2">
      <c r="A85" s="3" t="s">
        <v>143</v>
      </c>
      <c r="B85" s="10">
        <v>82</v>
      </c>
      <c r="C85" s="28">
        <v>3000</v>
      </c>
      <c r="D85" s="29"/>
      <c r="E85" s="35"/>
      <c r="F85" s="28"/>
      <c r="G85" s="36">
        <v>3000</v>
      </c>
      <c r="H85" s="41"/>
      <c r="I85" s="42"/>
      <c r="J85" s="42"/>
      <c r="K85" s="42"/>
      <c r="L85" s="42"/>
      <c r="M85" s="42"/>
      <c r="N85" s="72"/>
      <c r="O85" s="4"/>
    </row>
    <row r="86" spans="1:15" x14ac:dyDescent="0.2">
      <c r="A86" s="3" t="s">
        <v>143</v>
      </c>
      <c r="B86" s="10">
        <v>83</v>
      </c>
      <c r="C86" s="28">
        <v>8000</v>
      </c>
      <c r="D86" s="29"/>
      <c r="E86" s="35"/>
      <c r="F86" s="28"/>
      <c r="G86" s="36">
        <v>8000</v>
      </c>
      <c r="H86" s="41"/>
      <c r="I86" s="42"/>
      <c r="J86" s="42"/>
      <c r="K86" s="42"/>
      <c r="L86" s="42"/>
      <c r="M86" s="42"/>
      <c r="N86" s="72"/>
      <c r="O86" s="4"/>
    </row>
    <row r="87" spans="1:15" x14ac:dyDescent="0.2">
      <c r="A87" s="3" t="s">
        <v>160</v>
      </c>
      <c r="B87" s="10">
        <v>84</v>
      </c>
      <c r="C87" s="28"/>
      <c r="D87" s="29">
        <v>337</v>
      </c>
      <c r="E87" s="35"/>
      <c r="F87" s="28"/>
      <c r="G87" s="36"/>
      <c r="H87" s="41"/>
      <c r="I87" s="42"/>
      <c r="J87" s="42">
        <v>337</v>
      </c>
      <c r="K87" s="42"/>
      <c r="L87" s="42"/>
      <c r="M87" s="42"/>
      <c r="N87" s="72"/>
      <c r="O87" s="4"/>
    </row>
    <row r="88" spans="1:15" x14ac:dyDescent="0.2">
      <c r="A88" s="3" t="s">
        <v>140</v>
      </c>
      <c r="B88" s="10">
        <v>85</v>
      </c>
      <c r="C88" s="28"/>
      <c r="D88" s="29">
        <v>3620</v>
      </c>
      <c r="E88" s="35"/>
      <c r="F88" s="28"/>
      <c r="G88" s="36"/>
      <c r="H88" s="41"/>
      <c r="I88" s="42"/>
      <c r="J88" s="42"/>
      <c r="K88" s="42">
        <v>3620</v>
      </c>
      <c r="L88" s="42"/>
      <c r="M88" s="42"/>
      <c r="N88" s="72"/>
      <c r="O88" s="4"/>
    </row>
    <row r="89" spans="1:15" x14ac:dyDescent="0.2">
      <c r="A89" s="3" t="s">
        <v>161</v>
      </c>
      <c r="B89" s="10">
        <v>86</v>
      </c>
      <c r="C89" s="28">
        <v>5782</v>
      </c>
      <c r="D89" s="29"/>
      <c r="E89" s="35"/>
      <c r="F89" s="28"/>
      <c r="G89" s="36">
        <v>5782</v>
      </c>
      <c r="H89" s="41"/>
      <c r="I89" s="42"/>
      <c r="J89" s="42"/>
      <c r="K89" s="42"/>
      <c r="L89" s="42"/>
      <c r="M89" s="42"/>
      <c r="N89" s="72"/>
      <c r="O89" s="4"/>
    </row>
    <row r="90" spans="1:15" x14ac:dyDescent="0.2">
      <c r="A90" s="3" t="s">
        <v>74</v>
      </c>
      <c r="B90" s="10">
        <v>87</v>
      </c>
      <c r="C90" s="28"/>
      <c r="D90" s="29">
        <v>516.95000000000005</v>
      </c>
      <c r="E90" s="35"/>
      <c r="F90" s="28"/>
      <c r="G90" s="36"/>
      <c r="H90" s="41"/>
      <c r="I90" s="42"/>
      <c r="J90" s="42"/>
      <c r="K90" s="42"/>
      <c r="L90" s="42">
        <v>516.95000000000005</v>
      </c>
      <c r="M90" s="42"/>
      <c r="N90" s="72"/>
      <c r="O90" s="4"/>
    </row>
    <row r="91" spans="1:15" x14ac:dyDescent="0.2">
      <c r="A91" s="3" t="s">
        <v>82</v>
      </c>
      <c r="B91" s="10">
        <v>88</v>
      </c>
      <c r="C91" s="28"/>
      <c r="D91" s="29">
        <v>845.6</v>
      </c>
      <c r="E91" s="35"/>
      <c r="F91" s="28"/>
      <c r="G91" s="36"/>
      <c r="H91" s="41"/>
      <c r="I91" s="42"/>
      <c r="J91" s="42">
        <v>845.6</v>
      </c>
      <c r="K91" s="42"/>
      <c r="L91" s="42"/>
      <c r="M91" s="42"/>
      <c r="N91" s="72"/>
      <c r="O91" s="4"/>
    </row>
    <row r="92" spans="1:15" x14ac:dyDescent="0.2">
      <c r="A92" s="10" t="s">
        <v>20</v>
      </c>
      <c r="B92" s="10">
        <v>89</v>
      </c>
      <c r="C92" s="28"/>
      <c r="D92" s="29">
        <v>352.25</v>
      </c>
      <c r="E92" s="43"/>
      <c r="F92" s="33"/>
      <c r="G92" s="45"/>
      <c r="H92" s="41"/>
      <c r="I92" s="42"/>
      <c r="J92" s="42"/>
      <c r="K92" s="42"/>
      <c r="L92" s="42">
        <v>352.25</v>
      </c>
      <c r="M92" s="42"/>
      <c r="N92" s="72"/>
      <c r="O92" s="4"/>
    </row>
    <row r="93" spans="1:15" x14ac:dyDescent="0.2">
      <c r="A93" s="10" t="s">
        <v>135</v>
      </c>
      <c r="B93" s="10">
        <v>90</v>
      </c>
      <c r="C93" s="28"/>
      <c r="D93" s="29">
        <v>481</v>
      </c>
      <c r="E93" s="35"/>
      <c r="F93" s="28"/>
      <c r="G93" s="36"/>
      <c r="H93" s="41"/>
      <c r="I93" s="42"/>
      <c r="J93" s="42">
        <v>481</v>
      </c>
      <c r="K93" s="42"/>
      <c r="L93" s="42"/>
      <c r="M93" s="42"/>
      <c r="N93" s="72"/>
      <c r="O93" s="4"/>
    </row>
    <row r="94" spans="1:15" x14ac:dyDescent="0.2">
      <c r="A94" s="10" t="s">
        <v>20</v>
      </c>
      <c r="B94" s="10">
        <v>91</v>
      </c>
      <c r="C94" s="28"/>
      <c r="D94" s="29">
        <v>110.44</v>
      </c>
      <c r="E94" s="35"/>
      <c r="F94" s="28"/>
      <c r="G94" s="36"/>
      <c r="H94" s="41"/>
      <c r="I94" s="42"/>
      <c r="J94" s="42"/>
      <c r="K94" s="42"/>
      <c r="L94" s="42">
        <v>110.44</v>
      </c>
      <c r="M94" s="42"/>
      <c r="N94" s="72"/>
      <c r="O94" s="4"/>
    </row>
    <row r="95" spans="1:15" x14ac:dyDescent="0.2">
      <c r="A95" s="10" t="s">
        <v>162</v>
      </c>
      <c r="B95" s="10">
        <v>92</v>
      </c>
      <c r="C95" s="28"/>
      <c r="D95" s="29">
        <v>868.75</v>
      </c>
      <c r="E95" s="35"/>
      <c r="F95" s="28"/>
      <c r="G95" s="36"/>
      <c r="H95" s="41">
        <v>868.75</v>
      </c>
      <c r="I95" s="42"/>
      <c r="J95" s="42"/>
      <c r="K95" s="42"/>
      <c r="L95" s="42"/>
      <c r="M95" s="42"/>
      <c r="N95" s="72"/>
      <c r="O95" s="4"/>
    </row>
    <row r="96" spans="1:15" x14ac:dyDescent="0.2">
      <c r="A96" s="10" t="s">
        <v>82</v>
      </c>
      <c r="B96" s="10">
        <v>93</v>
      </c>
      <c r="C96" s="28"/>
      <c r="D96" s="29">
        <v>867.2</v>
      </c>
      <c r="E96" s="35"/>
      <c r="F96" s="28"/>
      <c r="G96" s="36"/>
      <c r="H96" s="41"/>
      <c r="I96" s="42"/>
      <c r="J96" s="42">
        <v>867.2</v>
      </c>
      <c r="K96" s="42"/>
      <c r="L96" s="42"/>
      <c r="M96" s="42"/>
      <c r="N96" s="72"/>
      <c r="O96" s="4"/>
    </row>
    <row r="97" spans="1:15" x14ac:dyDescent="0.2">
      <c r="A97" s="3" t="s">
        <v>20</v>
      </c>
      <c r="B97" s="3">
        <v>94</v>
      </c>
      <c r="C97" s="33"/>
      <c r="D97" s="29">
        <v>251.03</v>
      </c>
      <c r="E97" s="35"/>
      <c r="F97" s="28"/>
      <c r="G97" s="77"/>
      <c r="H97" s="40"/>
      <c r="I97" s="34"/>
      <c r="J97" s="34"/>
      <c r="K97" s="34"/>
      <c r="L97" s="34">
        <v>251.03</v>
      </c>
      <c r="M97" s="34"/>
      <c r="N97" s="58"/>
      <c r="O97" s="4"/>
    </row>
    <row r="98" spans="1:15" x14ac:dyDescent="0.2">
      <c r="A98" s="63" t="s">
        <v>74</v>
      </c>
      <c r="B98" s="14">
        <v>95</v>
      </c>
      <c r="C98" s="28"/>
      <c r="D98" s="85">
        <v>516.95000000000005</v>
      </c>
      <c r="E98" s="74"/>
      <c r="F98" s="3"/>
      <c r="G98" s="76"/>
      <c r="H98" s="89"/>
      <c r="I98" s="57"/>
      <c r="J98" s="57"/>
      <c r="K98" s="57"/>
      <c r="L98" s="57">
        <v>516.95000000000005</v>
      </c>
      <c r="M98" s="57"/>
      <c r="N98" s="4"/>
      <c r="O98" s="4"/>
    </row>
    <row r="99" spans="1:15" x14ac:dyDescent="0.2">
      <c r="A99" s="3" t="s">
        <v>64</v>
      </c>
      <c r="B99" s="3">
        <v>96</v>
      </c>
      <c r="C99" s="28"/>
      <c r="D99" s="85">
        <v>1126.79</v>
      </c>
      <c r="E99" s="75"/>
      <c r="F99" s="3"/>
      <c r="G99" s="76"/>
      <c r="H99" s="89"/>
      <c r="I99" s="57"/>
      <c r="J99" s="57"/>
      <c r="K99" s="57"/>
      <c r="L99" s="57">
        <v>1126.79</v>
      </c>
      <c r="M99" s="57"/>
      <c r="N99" s="4"/>
      <c r="O99" s="4"/>
    </row>
    <row r="100" spans="1:15" x14ac:dyDescent="0.2">
      <c r="A100" s="3" t="s">
        <v>68</v>
      </c>
      <c r="B100" s="3">
        <v>97</v>
      </c>
      <c r="C100" s="79"/>
      <c r="D100" s="86">
        <v>1036.75</v>
      </c>
      <c r="E100" s="21"/>
      <c r="F100" s="3"/>
      <c r="G100" s="78"/>
      <c r="H100" s="89"/>
      <c r="I100" s="57"/>
      <c r="J100" s="57">
        <v>1036.75</v>
      </c>
      <c r="K100" s="57"/>
      <c r="L100" s="57"/>
      <c r="M100" s="57"/>
      <c r="N100" s="4"/>
      <c r="O100" s="4"/>
    </row>
    <row r="101" spans="1:15" x14ac:dyDescent="0.2">
      <c r="A101" s="3" t="s">
        <v>163</v>
      </c>
      <c r="B101" s="10">
        <v>98</v>
      </c>
      <c r="C101" s="3"/>
      <c r="D101" s="93">
        <v>2937.5</v>
      </c>
      <c r="E101" s="9"/>
      <c r="F101" s="3"/>
      <c r="G101" s="83"/>
      <c r="H101" s="41">
        <v>2937.5</v>
      </c>
      <c r="I101" s="57"/>
      <c r="J101" s="57"/>
      <c r="K101" s="57"/>
      <c r="L101" s="57"/>
      <c r="M101" s="57"/>
      <c r="N101" s="4"/>
      <c r="O101" s="4"/>
    </row>
    <row r="102" spans="1:15" x14ac:dyDescent="0.2">
      <c r="A102" s="3" t="s">
        <v>128</v>
      </c>
      <c r="B102" s="10">
        <v>99</v>
      </c>
      <c r="C102" s="3">
        <v>15997.51</v>
      </c>
      <c r="D102" s="88"/>
      <c r="E102" s="9"/>
      <c r="F102" s="3"/>
      <c r="G102" s="84">
        <v>15997.51</v>
      </c>
      <c r="H102" s="89"/>
      <c r="I102" s="57"/>
      <c r="J102" s="57"/>
      <c r="K102" s="57"/>
      <c r="L102" s="57"/>
      <c r="M102" s="57"/>
      <c r="N102" s="4"/>
      <c r="O102" s="4"/>
    </row>
    <row r="103" spans="1:15" x14ac:dyDescent="0.2">
      <c r="A103" s="3" t="s">
        <v>164</v>
      </c>
      <c r="B103" s="10">
        <v>100</v>
      </c>
      <c r="C103" s="28"/>
      <c r="D103" s="90">
        <v>5000</v>
      </c>
      <c r="E103" s="91"/>
      <c r="F103" s="28"/>
      <c r="G103" s="76"/>
      <c r="H103" s="41"/>
      <c r="I103" s="42"/>
      <c r="J103" s="42">
        <v>5000</v>
      </c>
      <c r="K103" s="42"/>
      <c r="L103" s="42"/>
      <c r="M103" s="42"/>
    </row>
    <row r="104" spans="1:15" x14ac:dyDescent="0.2">
      <c r="A104" s="3" t="s">
        <v>135</v>
      </c>
      <c r="B104" s="10">
        <v>101</v>
      </c>
      <c r="C104" s="28"/>
      <c r="D104" s="90">
        <v>1787</v>
      </c>
      <c r="E104" s="91"/>
      <c r="F104" s="28"/>
      <c r="G104" s="36"/>
      <c r="H104" s="41"/>
      <c r="I104" s="42"/>
      <c r="J104" s="42">
        <v>1787</v>
      </c>
      <c r="K104" s="42"/>
      <c r="L104" s="42"/>
      <c r="M104" s="42"/>
    </row>
    <row r="105" spans="1:15" x14ac:dyDescent="0.2">
      <c r="A105" s="3" t="s">
        <v>165</v>
      </c>
      <c r="B105" s="10">
        <v>102</v>
      </c>
      <c r="C105" s="28"/>
      <c r="D105" s="81">
        <v>3899</v>
      </c>
      <c r="E105" s="91"/>
      <c r="F105" s="28"/>
      <c r="G105" s="36"/>
      <c r="H105" s="41"/>
      <c r="I105" s="42"/>
      <c r="J105" s="42">
        <v>3899</v>
      </c>
      <c r="K105" s="42"/>
      <c r="L105" s="42"/>
      <c r="M105" s="42"/>
    </row>
    <row r="106" spans="1:15" x14ac:dyDescent="0.2">
      <c r="A106" s="3" t="s">
        <v>166</v>
      </c>
      <c r="B106" s="10">
        <v>103</v>
      </c>
      <c r="C106" s="3"/>
      <c r="D106" s="87">
        <v>741.25</v>
      </c>
      <c r="E106" s="9"/>
      <c r="F106" s="3"/>
      <c r="G106" s="83"/>
      <c r="H106" s="89"/>
      <c r="I106" s="57"/>
      <c r="J106" s="57">
        <v>741.25</v>
      </c>
      <c r="K106" s="57"/>
      <c r="L106" s="57"/>
      <c r="M106" s="57"/>
    </row>
    <row r="107" spans="1:15" x14ac:dyDescent="0.2">
      <c r="A107" s="3" t="s">
        <v>135</v>
      </c>
      <c r="B107" s="10">
        <v>104</v>
      </c>
      <c r="C107" s="28"/>
      <c r="D107" s="90">
        <v>230</v>
      </c>
      <c r="E107" s="91"/>
      <c r="F107" s="28"/>
      <c r="G107" s="76"/>
      <c r="H107" s="41"/>
      <c r="I107" s="42"/>
      <c r="J107" s="42">
        <v>230</v>
      </c>
      <c r="K107" s="42"/>
      <c r="L107" s="42"/>
      <c r="M107" s="42"/>
    </row>
    <row r="108" spans="1:15" x14ac:dyDescent="0.2">
      <c r="A108" s="3" t="s">
        <v>135</v>
      </c>
      <c r="B108" s="10">
        <v>105</v>
      </c>
      <c r="C108" s="28"/>
      <c r="D108" s="90">
        <v>737.95</v>
      </c>
      <c r="E108" s="91"/>
      <c r="F108" s="28"/>
      <c r="G108" s="76"/>
      <c r="H108" s="41"/>
      <c r="I108" s="42"/>
      <c r="J108" s="42">
        <v>737.95</v>
      </c>
      <c r="K108" s="42"/>
      <c r="L108" s="42"/>
      <c r="M108" s="42"/>
    </row>
    <row r="109" spans="1:15" x14ac:dyDescent="0.2">
      <c r="A109" s="23" t="s">
        <v>167</v>
      </c>
      <c r="B109" s="98">
        <v>106</v>
      </c>
      <c r="C109" s="99"/>
      <c r="D109" s="97">
        <v>746</v>
      </c>
      <c r="E109" s="100"/>
      <c r="F109" s="99"/>
      <c r="G109" s="96"/>
      <c r="H109" s="101"/>
      <c r="I109" s="102"/>
      <c r="J109" s="102">
        <v>746</v>
      </c>
      <c r="K109" s="102"/>
      <c r="L109" s="102"/>
      <c r="M109" s="102"/>
    </row>
    <row r="110" spans="1:15" ht="16" thickBot="1" x14ac:dyDescent="0.25">
      <c r="A110" s="105" t="s">
        <v>169</v>
      </c>
      <c r="B110" s="5"/>
      <c r="C110" s="104">
        <v>52077.75</v>
      </c>
      <c r="D110" s="103"/>
      <c r="E110" s="106"/>
      <c r="F110" s="104"/>
      <c r="G110" s="107">
        <v>52077.75</v>
      </c>
      <c r="H110" s="108"/>
      <c r="I110" s="109"/>
      <c r="J110" s="109"/>
      <c r="K110" s="109"/>
      <c r="L110" s="109"/>
      <c r="M110" s="109"/>
      <c r="N110" s="92"/>
    </row>
    <row r="111" spans="1:15" ht="16" thickBot="1" x14ac:dyDescent="0.25">
      <c r="A111" s="6"/>
      <c r="B111" s="6"/>
      <c r="C111" s="110">
        <f t="shared" ref="C111:M111" si="0">SUM(C3:C110)</f>
        <v>584917.18999999994</v>
      </c>
      <c r="D111" s="110">
        <f>SUM(D3:D110)</f>
        <v>283406.81000000006</v>
      </c>
      <c r="E111" s="110">
        <f t="shared" si="0"/>
        <v>4500</v>
      </c>
      <c r="F111" s="110">
        <f t="shared" si="0"/>
        <v>101611.79</v>
      </c>
      <c r="G111" s="110">
        <f t="shared" si="0"/>
        <v>478805.4</v>
      </c>
      <c r="H111" s="110">
        <f t="shared" si="0"/>
        <v>5627.49</v>
      </c>
      <c r="I111" s="110">
        <f t="shared" si="0"/>
        <v>7979.5199999999995</v>
      </c>
      <c r="J111" s="110">
        <f t="shared" si="0"/>
        <v>56710.539999999994</v>
      </c>
      <c r="K111" s="110">
        <f t="shared" si="0"/>
        <v>194657.84</v>
      </c>
      <c r="L111" s="110">
        <f t="shared" si="0"/>
        <v>12391.420000000002</v>
      </c>
      <c r="M111" s="110">
        <f t="shared" si="0"/>
        <v>6040</v>
      </c>
    </row>
    <row r="112" spans="1:15" ht="16" thickTop="1" x14ac:dyDescent="0.2">
      <c r="J112" t="s">
        <v>103</v>
      </c>
      <c r="K112" s="94">
        <v>5627.49</v>
      </c>
    </row>
    <row r="113" spans="3:11" x14ac:dyDescent="0.2">
      <c r="K113" s="94">
        <v>7979.52</v>
      </c>
    </row>
    <row r="114" spans="3:11" x14ac:dyDescent="0.2">
      <c r="K114" s="94">
        <v>56710.54</v>
      </c>
    </row>
    <row r="115" spans="3:11" x14ac:dyDescent="0.2">
      <c r="D115" t="s">
        <v>107</v>
      </c>
      <c r="E115" s="94">
        <v>4500</v>
      </c>
      <c r="F115" s="94"/>
      <c r="K115" s="94">
        <v>194657.84</v>
      </c>
    </row>
    <row r="116" spans="3:11" x14ac:dyDescent="0.2">
      <c r="E116" s="94">
        <v>101611.79</v>
      </c>
      <c r="F116" s="94"/>
      <c r="K116" s="94">
        <v>12391.42</v>
      </c>
    </row>
    <row r="117" spans="3:11" x14ac:dyDescent="0.2">
      <c r="E117" s="73">
        <v>478805.4</v>
      </c>
      <c r="F117" s="94"/>
      <c r="K117" s="73">
        <v>6040</v>
      </c>
    </row>
    <row r="118" spans="3:11" ht="16" thickBot="1" x14ac:dyDescent="0.25">
      <c r="E118" s="95">
        <f>SUM(E115:E117)</f>
        <v>584917.19000000006</v>
      </c>
      <c r="F118" s="94"/>
      <c r="K118" s="62">
        <f>SUM(K112:K117)</f>
        <v>283406.81</v>
      </c>
    </row>
    <row r="119" spans="3:11" ht="16" thickTop="1" x14ac:dyDescent="0.2"/>
    <row r="120" spans="3:11" x14ac:dyDescent="0.2">
      <c r="C120" t="s">
        <v>168</v>
      </c>
      <c r="F120">
        <v>101611.79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5"/>
  <sheetViews>
    <sheetView tabSelected="1" topLeftCell="A19" workbookViewId="0">
      <selection activeCell="A4" sqref="A4:G53"/>
    </sheetView>
  </sheetViews>
  <sheetFormatPr baseColWidth="10" defaultColWidth="8.83203125" defaultRowHeight="15" x14ac:dyDescent="0.2"/>
  <cols>
    <col min="1" max="1" width="19.83203125" customWidth="1"/>
    <col min="2" max="2" width="11.33203125" customWidth="1"/>
    <col min="3" max="3" width="10.5" customWidth="1"/>
    <col min="4" max="4" width="10.6640625" customWidth="1"/>
    <col min="5" max="5" width="11.5" customWidth="1"/>
    <col min="6" max="6" width="7.6640625" customWidth="1"/>
    <col min="7" max="7" width="12.6640625" customWidth="1"/>
  </cols>
  <sheetData>
    <row r="1" spans="1:17" ht="5.25" customHeight="1" x14ac:dyDescent="0.2"/>
    <row r="2" spans="1:17" hidden="1" x14ac:dyDescent="0.2"/>
    <row r="3" spans="1:17" hidden="1" x14ac:dyDescent="0.2"/>
    <row r="4" spans="1:17" ht="24" x14ac:dyDescent="0.3">
      <c r="A4" s="1" t="s">
        <v>101</v>
      </c>
      <c r="G4" s="1">
        <v>2018</v>
      </c>
      <c r="I4" s="1"/>
    </row>
    <row r="6" spans="1:17" x14ac:dyDescent="0.2">
      <c r="A6" s="2" t="s">
        <v>36</v>
      </c>
      <c r="B6" s="2"/>
      <c r="C6" s="2"/>
      <c r="D6" s="2"/>
      <c r="E6" s="2" t="s">
        <v>2</v>
      </c>
      <c r="F6" s="4"/>
      <c r="L6" s="4"/>
      <c r="M6" s="4"/>
      <c r="N6" s="4"/>
      <c r="O6" s="4"/>
      <c r="P6" s="4"/>
      <c r="Q6" s="4"/>
    </row>
    <row r="7" spans="1:17" x14ac:dyDescent="0.2">
      <c r="A7" s="3" t="s">
        <v>3</v>
      </c>
      <c r="B7" s="3">
        <v>2018</v>
      </c>
      <c r="C7" s="3">
        <v>2017</v>
      </c>
      <c r="D7" s="3">
        <v>2016</v>
      </c>
      <c r="E7" s="14">
        <v>2015</v>
      </c>
      <c r="F7" s="111"/>
      <c r="G7" s="4"/>
      <c r="L7" s="4"/>
      <c r="M7" s="4"/>
      <c r="N7" s="4"/>
      <c r="O7" s="4"/>
      <c r="P7" s="4"/>
      <c r="Q7" s="4"/>
    </row>
    <row r="8" spans="1:17" x14ac:dyDescent="0.2">
      <c r="A8" s="3" t="s">
        <v>4</v>
      </c>
      <c r="B8" s="3">
        <v>4500</v>
      </c>
      <c r="C8" s="3">
        <v>4500</v>
      </c>
      <c r="D8" s="3">
        <v>6000</v>
      </c>
      <c r="E8" s="3">
        <v>6000</v>
      </c>
      <c r="F8" s="111"/>
      <c r="G8" s="4"/>
      <c r="L8" s="4"/>
      <c r="M8" s="4"/>
      <c r="N8" s="4"/>
      <c r="O8" s="4"/>
      <c r="P8" s="4"/>
      <c r="Q8" s="4"/>
    </row>
    <row r="9" spans="1:17" x14ac:dyDescent="0.2">
      <c r="A9" s="3" t="s">
        <v>5</v>
      </c>
      <c r="B9" s="3">
        <v>218862</v>
      </c>
      <c r="C9">
        <v>236301</v>
      </c>
      <c r="D9" s="3">
        <v>224459</v>
      </c>
      <c r="E9" s="3">
        <v>220921</v>
      </c>
      <c r="F9" s="111"/>
      <c r="G9" s="4"/>
      <c r="L9" s="4"/>
      <c r="M9" s="4"/>
      <c r="N9" s="4"/>
      <c r="O9" s="4"/>
      <c r="P9" s="4"/>
      <c r="Q9" s="4"/>
    </row>
    <row r="10" spans="1:17" x14ac:dyDescent="0.2">
      <c r="A10" s="3" t="s">
        <v>100</v>
      </c>
      <c r="B10" s="3">
        <v>30755</v>
      </c>
      <c r="C10" s="3">
        <v>0</v>
      </c>
      <c r="D10" s="3">
        <v>36353</v>
      </c>
      <c r="E10" s="3">
        <v>8100</v>
      </c>
      <c r="F10" s="111"/>
      <c r="G10" s="4"/>
      <c r="L10" s="4"/>
      <c r="M10" s="4"/>
      <c r="N10" s="4"/>
      <c r="O10" s="4"/>
      <c r="P10" s="4"/>
      <c r="Q10" s="4"/>
    </row>
    <row r="11" spans="1:17" x14ac:dyDescent="0.2">
      <c r="A11" s="3" t="s">
        <v>170</v>
      </c>
      <c r="B11" s="3">
        <v>229188</v>
      </c>
      <c r="C11" s="3">
        <v>3066</v>
      </c>
      <c r="D11" s="3">
        <v>0</v>
      </c>
      <c r="E11" s="3">
        <v>6436</v>
      </c>
      <c r="F11" s="111"/>
      <c r="G11" s="4"/>
      <c r="L11" s="4"/>
      <c r="M11" s="4"/>
      <c r="N11" s="4"/>
      <c r="O11" s="4"/>
      <c r="P11" s="4"/>
      <c r="Q11" s="4"/>
    </row>
    <row r="12" spans="1:17" x14ac:dyDescent="0.2">
      <c r="A12" s="3" t="s">
        <v>9</v>
      </c>
      <c r="B12" s="3">
        <v>0</v>
      </c>
      <c r="C12" s="3">
        <v>107</v>
      </c>
      <c r="D12" s="3">
        <v>175</v>
      </c>
      <c r="E12" s="3">
        <v>457</v>
      </c>
      <c r="F12" s="111"/>
      <c r="G12" s="4"/>
      <c r="L12" s="4"/>
      <c r="M12" s="4"/>
      <c r="N12" s="4"/>
      <c r="O12" s="4"/>
      <c r="P12" s="4"/>
      <c r="Q12" s="4"/>
    </row>
    <row r="13" spans="1:17" ht="16" thickBot="1" x14ac:dyDescent="0.25">
      <c r="A13" s="3" t="s">
        <v>173</v>
      </c>
      <c r="B13" s="113">
        <v>101218</v>
      </c>
      <c r="C13" s="59">
        <v>-90716</v>
      </c>
      <c r="D13" s="5">
        <v>61785</v>
      </c>
      <c r="E13" s="5">
        <v>14260</v>
      </c>
      <c r="F13" s="111"/>
      <c r="G13" s="4"/>
      <c r="L13" s="4"/>
      <c r="M13" s="52"/>
      <c r="N13" s="4"/>
      <c r="O13" s="4"/>
      <c r="P13" s="4"/>
      <c r="Q13" s="4"/>
    </row>
    <row r="14" spans="1:17" ht="16" thickBot="1" x14ac:dyDescent="0.25">
      <c r="A14" s="114" t="s">
        <v>11</v>
      </c>
      <c r="B14" s="6">
        <f>SUM(B8:B13)</f>
        <v>584523</v>
      </c>
      <c r="C14" s="6">
        <f>SUM(C7:C13)</f>
        <v>155275</v>
      </c>
      <c r="D14" s="6">
        <f>SUM(D7:D13)</f>
        <v>330788</v>
      </c>
      <c r="E14" s="6">
        <v>256174</v>
      </c>
      <c r="F14" s="111"/>
      <c r="G14" s="4"/>
      <c r="L14" s="4"/>
      <c r="M14" s="4"/>
      <c r="N14" s="4"/>
      <c r="O14" s="4"/>
      <c r="P14" s="4"/>
      <c r="Q14" s="4"/>
    </row>
    <row r="15" spans="1:17" ht="4.5" customHeight="1" thickTop="1" x14ac:dyDescent="0.2">
      <c r="A15" s="4"/>
      <c r="B15" s="4"/>
      <c r="C15" s="4"/>
      <c r="D15" s="4"/>
      <c r="E15" s="4"/>
      <c r="F15" s="4"/>
      <c r="G15" s="4"/>
      <c r="L15" s="4"/>
      <c r="M15" s="4"/>
      <c r="N15" s="4"/>
      <c r="O15" s="4"/>
      <c r="P15" s="4"/>
      <c r="Q15" s="4"/>
    </row>
    <row r="16" spans="1:17" ht="8.25" customHeight="1" x14ac:dyDescent="0.2">
      <c r="A16" s="7"/>
      <c r="F16" s="4"/>
      <c r="G16" s="4"/>
      <c r="L16" s="4"/>
      <c r="M16" s="4"/>
      <c r="N16" s="4"/>
      <c r="O16" s="4"/>
      <c r="P16" s="4"/>
      <c r="Q16" s="4"/>
    </row>
    <row r="17" spans="1:17" x14ac:dyDescent="0.2">
      <c r="E17" t="s">
        <v>13</v>
      </c>
      <c r="F17" s="4"/>
      <c r="L17" s="4"/>
      <c r="M17" s="4"/>
      <c r="N17" s="4"/>
      <c r="O17" s="4"/>
      <c r="P17" s="4"/>
      <c r="Q17" s="4"/>
    </row>
    <row r="18" spans="1:17" x14ac:dyDescent="0.2">
      <c r="A18" s="3" t="s">
        <v>3</v>
      </c>
      <c r="B18" s="3">
        <v>2018</v>
      </c>
      <c r="C18" s="3">
        <v>2017</v>
      </c>
      <c r="D18" s="3">
        <v>2016</v>
      </c>
      <c r="E18" s="14">
        <v>2015</v>
      </c>
      <c r="F18" s="111"/>
      <c r="L18" s="4"/>
      <c r="M18" s="4"/>
      <c r="N18" s="4"/>
      <c r="O18" s="4"/>
      <c r="P18" s="4"/>
      <c r="Q18" s="4"/>
    </row>
    <row r="19" spans="1:17" x14ac:dyDescent="0.2">
      <c r="A19" s="3" t="s">
        <v>14</v>
      </c>
      <c r="B19" s="3">
        <v>6040</v>
      </c>
      <c r="C19" s="3">
        <v>6400</v>
      </c>
      <c r="D19" s="3">
        <v>6490</v>
      </c>
      <c r="E19" s="3">
        <v>6400</v>
      </c>
      <c r="F19" s="111"/>
      <c r="L19" s="4"/>
      <c r="M19" s="4"/>
      <c r="N19" s="4"/>
      <c r="O19" s="4"/>
      <c r="P19" s="4"/>
      <c r="Q19" s="4"/>
    </row>
    <row r="20" spans="1:17" x14ac:dyDescent="0.2">
      <c r="A20" s="3" t="s">
        <v>15</v>
      </c>
      <c r="B20" s="3">
        <v>7980</v>
      </c>
      <c r="C20" s="3">
        <v>7927</v>
      </c>
      <c r="D20" s="3">
        <v>7807</v>
      </c>
      <c r="E20" s="3">
        <v>7785</v>
      </c>
      <c r="F20" s="111"/>
      <c r="L20" s="4"/>
      <c r="M20" s="4"/>
      <c r="N20" s="4"/>
      <c r="O20" s="4"/>
      <c r="P20" s="4"/>
      <c r="Q20" s="4"/>
    </row>
    <row r="21" spans="1:17" x14ac:dyDescent="0.2">
      <c r="A21" s="3" t="s">
        <v>16</v>
      </c>
      <c r="B21" s="3">
        <v>2360</v>
      </c>
      <c r="C21" s="3">
        <v>3270</v>
      </c>
      <c r="D21" s="3">
        <v>2515</v>
      </c>
      <c r="E21" s="3">
        <v>3614</v>
      </c>
      <c r="F21" s="111"/>
      <c r="K21" s="58"/>
      <c r="L21" s="4"/>
      <c r="M21" s="4"/>
      <c r="N21" s="4"/>
      <c r="O21" s="4"/>
      <c r="P21" s="4"/>
      <c r="Q21" s="4"/>
    </row>
    <row r="22" spans="1:17" x14ac:dyDescent="0.2">
      <c r="A22" s="3" t="s">
        <v>17</v>
      </c>
      <c r="B22" s="3">
        <v>7412</v>
      </c>
      <c r="C22" s="3">
        <v>8199</v>
      </c>
      <c r="D22" s="3">
        <v>9913</v>
      </c>
      <c r="E22" s="3">
        <v>8783</v>
      </c>
      <c r="F22" s="111"/>
      <c r="L22" s="4"/>
      <c r="M22" s="4"/>
      <c r="N22" s="4"/>
      <c r="O22" s="4"/>
      <c r="P22" s="4"/>
      <c r="Q22" s="4"/>
    </row>
    <row r="23" spans="1:17" x14ac:dyDescent="0.2">
      <c r="A23" s="3" t="s">
        <v>18</v>
      </c>
      <c r="B23" s="3">
        <v>856</v>
      </c>
      <c r="C23" s="3">
        <v>886</v>
      </c>
      <c r="D23" s="3">
        <v>0</v>
      </c>
      <c r="E23" s="3">
        <v>577</v>
      </c>
      <c r="F23" s="111"/>
      <c r="L23" s="4"/>
      <c r="M23" s="4"/>
      <c r="N23" s="4"/>
      <c r="O23" s="4"/>
      <c r="P23" s="4"/>
      <c r="Q23" s="4"/>
    </row>
    <row r="24" spans="1:17" x14ac:dyDescent="0.2">
      <c r="A24" s="3" t="s">
        <v>174</v>
      </c>
      <c r="B24" s="3">
        <v>276</v>
      </c>
      <c r="C24" s="3">
        <v>0</v>
      </c>
      <c r="D24" s="3">
        <v>0</v>
      </c>
      <c r="E24" s="3">
        <v>0</v>
      </c>
      <c r="F24" s="111"/>
      <c r="L24" s="4"/>
      <c r="M24" s="4"/>
      <c r="N24" s="4"/>
      <c r="O24" s="4"/>
      <c r="P24" s="4"/>
      <c r="Q24" s="4"/>
    </row>
    <row r="25" spans="1:17" x14ac:dyDescent="0.2">
      <c r="A25" s="3" t="s">
        <v>20</v>
      </c>
      <c r="B25" s="3">
        <v>4979</v>
      </c>
      <c r="C25" s="3">
        <v>2949</v>
      </c>
      <c r="D25" s="3">
        <v>1567</v>
      </c>
      <c r="E25" s="3">
        <v>3684</v>
      </c>
      <c r="F25" s="111"/>
      <c r="L25" s="4"/>
      <c r="M25" s="4"/>
      <c r="N25" s="4"/>
      <c r="O25" s="4"/>
      <c r="P25" s="4"/>
      <c r="Q25" s="4"/>
    </row>
    <row r="26" spans="1:17" x14ac:dyDescent="0.2">
      <c r="A26" s="3" t="s">
        <v>21</v>
      </c>
      <c r="B26" s="3">
        <v>5627</v>
      </c>
      <c r="C26" s="3">
        <v>10670</v>
      </c>
      <c r="D26" s="3">
        <v>149015</v>
      </c>
      <c r="E26" s="3">
        <v>1250</v>
      </c>
      <c r="F26" s="111"/>
      <c r="L26" s="4"/>
      <c r="M26" s="4"/>
      <c r="N26" s="4"/>
      <c r="O26" s="4"/>
      <c r="P26" s="4"/>
      <c r="Q26" s="4"/>
    </row>
    <row r="27" spans="1:17" x14ac:dyDescent="0.2">
      <c r="A27" s="3" t="s">
        <v>22</v>
      </c>
      <c r="B27" s="3">
        <v>53485</v>
      </c>
      <c r="C27" s="3">
        <v>31765</v>
      </c>
      <c r="D27" s="3">
        <v>41573</v>
      </c>
      <c r="E27" s="3">
        <v>23402</v>
      </c>
      <c r="F27" s="111"/>
      <c r="L27" s="4"/>
      <c r="M27" s="4"/>
      <c r="N27" s="4"/>
      <c r="O27" s="4"/>
      <c r="P27" s="4"/>
      <c r="Q27" s="4"/>
    </row>
    <row r="28" spans="1:17" x14ac:dyDescent="0.2">
      <c r="A28" s="3" t="s">
        <v>23</v>
      </c>
      <c r="B28" s="3">
        <v>90118</v>
      </c>
      <c r="C28" s="3">
        <v>78771</v>
      </c>
      <c r="D28" s="3">
        <v>66255</v>
      </c>
      <c r="E28" s="3">
        <v>55963</v>
      </c>
      <c r="F28" s="111"/>
      <c r="L28" s="4"/>
      <c r="M28" s="4"/>
      <c r="N28" s="4"/>
      <c r="O28" s="4"/>
      <c r="P28" s="4"/>
      <c r="Q28" s="4"/>
    </row>
    <row r="29" spans="1:17" x14ac:dyDescent="0.2">
      <c r="A29" s="3" t="s">
        <v>24</v>
      </c>
      <c r="B29" s="3">
        <v>104539</v>
      </c>
      <c r="C29" s="3">
        <v>3136</v>
      </c>
      <c r="D29" s="3">
        <v>103364</v>
      </c>
      <c r="E29" s="3">
        <v>67740</v>
      </c>
      <c r="F29" s="111"/>
      <c r="L29" s="4"/>
      <c r="M29" s="4"/>
      <c r="N29" s="4"/>
      <c r="O29" s="4"/>
      <c r="P29" s="4"/>
      <c r="Q29" s="4"/>
    </row>
    <row r="30" spans="1:17" x14ac:dyDescent="0.2">
      <c r="A30" s="3" t="s">
        <v>25</v>
      </c>
      <c r="B30" s="3">
        <v>20000</v>
      </c>
      <c r="C30" s="3">
        <v>20000</v>
      </c>
      <c r="D30" s="3">
        <v>20000</v>
      </c>
      <c r="E30" s="3">
        <v>20000</v>
      </c>
      <c r="F30" s="111"/>
      <c r="L30" s="4"/>
      <c r="M30" s="52"/>
      <c r="N30" s="4"/>
      <c r="O30" s="56"/>
      <c r="P30" s="4"/>
      <c r="Q30" s="4"/>
    </row>
    <row r="31" spans="1:17" x14ac:dyDescent="0.2">
      <c r="A31" s="3" t="s">
        <v>9</v>
      </c>
      <c r="B31" s="3">
        <v>0</v>
      </c>
      <c r="C31" s="3">
        <v>0</v>
      </c>
      <c r="D31" s="3">
        <v>0</v>
      </c>
      <c r="E31" s="3">
        <v>0</v>
      </c>
      <c r="F31" s="111"/>
      <c r="L31" s="4"/>
      <c r="M31" s="4"/>
      <c r="N31" s="4"/>
      <c r="O31" s="112"/>
      <c r="P31" s="4"/>
      <c r="Q31" s="4"/>
    </row>
    <row r="32" spans="1:17" ht="16" thickBot="1" x14ac:dyDescent="0.25">
      <c r="B32" s="8">
        <f>SUM(B19:B31)</f>
        <v>303672</v>
      </c>
      <c r="C32" s="8">
        <f>SUM(C19:C31)</f>
        <v>173973</v>
      </c>
      <c r="D32" s="8">
        <f>SUM(D19:D31)</f>
        <v>408499</v>
      </c>
      <c r="E32" s="8">
        <v>228136</v>
      </c>
      <c r="F32" s="4"/>
      <c r="L32" s="4"/>
      <c r="M32" s="4"/>
      <c r="N32" s="4"/>
      <c r="O32" s="4"/>
      <c r="P32" s="4"/>
      <c r="Q32" s="4"/>
    </row>
    <row r="33" spans="1:17" ht="4.5" customHeight="1" thickTop="1" x14ac:dyDescent="0.2">
      <c r="F33" s="4"/>
      <c r="L33" s="4"/>
      <c r="M33" s="4"/>
      <c r="N33" s="4"/>
      <c r="O33" s="4"/>
      <c r="P33" s="4"/>
      <c r="Q33" s="4"/>
    </row>
    <row r="34" spans="1:17" x14ac:dyDescent="0.2">
      <c r="A34" s="2" t="s">
        <v>26</v>
      </c>
      <c r="E34" s="2"/>
      <c r="F34" s="2" t="s">
        <v>27</v>
      </c>
      <c r="L34" s="4"/>
      <c r="M34" s="4"/>
      <c r="N34" s="4"/>
      <c r="O34" s="4"/>
      <c r="P34" s="4"/>
      <c r="Q34" s="4"/>
    </row>
    <row r="35" spans="1:17" x14ac:dyDescent="0.2">
      <c r="B35" t="s">
        <v>36</v>
      </c>
      <c r="L35" s="4"/>
      <c r="M35" s="4"/>
      <c r="N35" s="4"/>
      <c r="O35" s="52"/>
      <c r="P35" s="4"/>
      <c r="Q35" s="4"/>
    </row>
    <row r="36" spans="1:17" x14ac:dyDescent="0.2">
      <c r="A36" s="3" t="s">
        <v>28</v>
      </c>
      <c r="B36" s="3"/>
      <c r="C36" s="3">
        <v>10438</v>
      </c>
      <c r="D36" s="3" t="s">
        <v>171</v>
      </c>
      <c r="E36" s="3"/>
      <c r="F36" s="3"/>
      <c r="G36" s="3">
        <v>561701</v>
      </c>
      <c r="I36" s="4"/>
      <c r="L36" s="4"/>
      <c r="M36" s="4"/>
      <c r="N36" s="4"/>
      <c r="O36" s="52"/>
      <c r="P36" s="4"/>
      <c r="Q36" s="4"/>
    </row>
    <row r="37" spans="1:17" x14ac:dyDescent="0.2">
      <c r="A37" s="3" t="s">
        <v>30</v>
      </c>
      <c r="B37" s="3">
        <v>287653</v>
      </c>
      <c r="C37" s="3"/>
      <c r="D37" s="3" t="s">
        <v>31</v>
      </c>
      <c r="E37" s="3"/>
      <c r="F37" s="3"/>
      <c r="G37" s="63">
        <v>280851</v>
      </c>
      <c r="I37" s="4"/>
      <c r="L37" s="4"/>
      <c r="M37" s="4"/>
      <c r="N37" s="4"/>
      <c r="O37" s="52"/>
      <c r="P37" s="4"/>
      <c r="Q37" s="4"/>
    </row>
    <row r="38" spans="1:17" x14ac:dyDescent="0.2">
      <c r="A38" s="3" t="s">
        <v>25</v>
      </c>
      <c r="B38" s="57">
        <v>-20000</v>
      </c>
      <c r="C38" s="3"/>
      <c r="D38" s="3"/>
      <c r="E38" s="3"/>
      <c r="F38" s="3"/>
      <c r="G38" s="3"/>
      <c r="I38" s="4"/>
      <c r="L38" s="4"/>
      <c r="M38" s="4"/>
      <c r="N38" s="4"/>
      <c r="O38" s="52"/>
      <c r="P38" s="4"/>
      <c r="Q38" s="4"/>
    </row>
    <row r="39" spans="1:17" x14ac:dyDescent="0.2">
      <c r="A39" s="3" t="s">
        <v>32</v>
      </c>
      <c r="B39" s="3">
        <v>0</v>
      </c>
      <c r="C39" s="3"/>
      <c r="D39" s="3"/>
      <c r="E39" s="3"/>
      <c r="F39" s="3"/>
      <c r="G39" s="3"/>
      <c r="I39" s="4"/>
      <c r="L39" s="4"/>
      <c r="M39" s="4"/>
      <c r="N39" s="4"/>
      <c r="O39" s="52"/>
      <c r="P39" s="4"/>
      <c r="Q39" s="4"/>
    </row>
    <row r="40" spans="1:17" x14ac:dyDescent="0.2">
      <c r="A40" s="3"/>
      <c r="B40" s="10">
        <f>SUM(B37:B39)</f>
        <v>267653</v>
      </c>
      <c r="C40" s="10">
        <v>267653</v>
      </c>
      <c r="D40" s="3"/>
      <c r="E40" s="3"/>
      <c r="F40" s="3"/>
      <c r="G40" s="3"/>
      <c r="I40" s="4"/>
      <c r="L40" s="4"/>
      <c r="M40" s="4"/>
      <c r="N40" s="4"/>
      <c r="O40" s="4"/>
      <c r="P40" s="4"/>
      <c r="Q40" s="4"/>
    </row>
    <row r="41" spans="1:17" x14ac:dyDescent="0.2">
      <c r="A41" s="3" t="s">
        <v>175</v>
      </c>
      <c r="B41" s="3"/>
      <c r="C41" s="3">
        <v>110277</v>
      </c>
      <c r="D41" s="3"/>
      <c r="E41" s="3"/>
      <c r="F41" s="3"/>
      <c r="G41" s="3"/>
      <c r="I41" s="112"/>
      <c r="L41" s="4"/>
      <c r="M41" s="4"/>
      <c r="N41" s="4"/>
      <c r="O41" s="4"/>
      <c r="P41" s="4"/>
      <c r="Q41" s="4"/>
    </row>
    <row r="42" spans="1:17" x14ac:dyDescent="0.2">
      <c r="A42" s="3"/>
      <c r="B42" s="3"/>
      <c r="C42" s="3"/>
      <c r="D42" s="3"/>
      <c r="E42" s="3"/>
      <c r="F42" s="3"/>
      <c r="G42" s="3"/>
      <c r="I42" s="4"/>
      <c r="L42" s="4"/>
      <c r="M42" s="4"/>
      <c r="N42" s="4"/>
      <c r="O42" s="4"/>
      <c r="P42" s="4"/>
      <c r="Q42" s="4"/>
    </row>
    <row r="43" spans="1:17" x14ac:dyDescent="0.2">
      <c r="A43" s="3" t="s">
        <v>34</v>
      </c>
      <c r="B43" s="3"/>
      <c r="C43" s="3">
        <v>404184</v>
      </c>
      <c r="D43" s="3"/>
      <c r="E43" s="3"/>
      <c r="F43" s="3"/>
      <c r="G43" s="3"/>
      <c r="I43" s="4"/>
      <c r="L43" s="4"/>
      <c r="M43" s="4"/>
      <c r="N43" s="4"/>
      <c r="O43" s="4"/>
      <c r="P43" s="4"/>
      <c r="Q43" s="4"/>
    </row>
    <row r="44" spans="1:17" x14ac:dyDescent="0.2">
      <c r="A44" s="3" t="s">
        <v>37</v>
      </c>
      <c r="B44" s="3"/>
      <c r="C44" s="3">
        <v>50000</v>
      </c>
      <c r="D44" s="3"/>
      <c r="E44" s="3"/>
      <c r="F44" s="3"/>
      <c r="G44" s="3"/>
      <c r="I44" s="4"/>
      <c r="L44" s="4"/>
      <c r="M44" s="4"/>
      <c r="N44" s="4"/>
      <c r="O44" s="4"/>
      <c r="P44" s="4"/>
      <c r="Q44" s="4"/>
    </row>
    <row r="45" spans="1:17" ht="14.25" customHeight="1" thickBot="1" x14ac:dyDescent="0.25">
      <c r="A45" s="114" t="s">
        <v>38</v>
      </c>
      <c r="B45" s="114"/>
      <c r="C45" s="114">
        <f>SUM(C36:C44)</f>
        <v>842552</v>
      </c>
      <c r="D45" s="114"/>
      <c r="E45" s="114"/>
      <c r="F45" s="114"/>
      <c r="G45" s="114">
        <f>SUM(G35:G44)</f>
        <v>842552</v>
      </c>
      <c r="I45" s="4"/>
      <c r="L45" s="4"/>
      <c r="M45" s="4"/>
      <c r="N45" s="4"/>
      <c r="O45" s="4"/>
      <c r="P45" s="4"/>
      <c r="Q45" s="4"/>
    </row>
    <row r="46" spans="1:17" ht="1.5" customHeight="1" thickTop="1" x14ac:dyDescent="0.2">
      <c r="A46" s="4"/>
      <c r="B46" s="4"/>
      <c r="C46" s="4"/>
      <c r="D46" s="4"/>
      <c r="E46" s="4"/>
      <c r="F46" s="4"/>
      <c r="G46" s="4"/>
      <c r="L46" s="4"/>
      <c r="M46" s="4"/>
      <c r="N46" s="4"/>
      <c r="O46" s="4"/>
      <c r="P46" s="4"/>
      <c r="Q46" s="4"/>
    </row>
    <row r="47" spans="1:17" ht="9" customHeight="1" x14ac:dyDescent="0.2">
      <c r="L47" s="4"/>
      <c r="M47" s="4"/>
      <c r="N47" s="4"/>
      <c r="O47" s="4"/>
      <c r="P47" s="4"/>
      <c r="Q47" s="4"/>
    </row>
    <row r="48" spans="1:17" x14ac:dyDescent="0.2">
      <c r="B48" t="s">
        <v>172</v>
      </c>
      <c r="L48" s="4"/>
      <c r="M48" s="4"/>
      <c r="N48" s="4"/>
      <c r="O48" s="4"/>
      <c r="P48" s="4"/>
      <c r="Q48" s="4"/>
    </row>
    <row r="49" spans="2:17" x14ac:dyDescent="0.2">
      <c r="D49" t="s">
        <v>40</v>
      </c>
      <c r="L49" s="4"/>
      <c r="M49" s="4"/>
      <c r="N49" s="4"/>
      <c r="O49" s="4"/>
      <c r="P49" s="4"/>
      <c r="Q49" s="4"/>
    </row>
    <row r="50" spans="2:17" x14ac:dyDescent="0.2">
      <c r="L50" s="4"/>
      <c r="M50" s="4"/>
      <c r="N50" s="4"/>
      <c r="O50" s="4"/>
      <c r="P50" s="4"/>
      <c r="Q50" s="4"/>
    </row>
    <row r="51" spans="2:17" x14ac:dyDescent="0.2">
      <c r="L51" s="4"/>
      <c r="M51" s="4"/>
      <c r="N51" s="56"/>
      <c r="O51" s="4"/>
      <c r="P51" s="4"/>
      <c r="Q51" s="4"/>
    </row>
    <row r="52" spans="2:17" x14ac:dyDescent="0.2">
      <c r="B52" t="s">
        <v>41</v>
      </c>
      <c r="F52" t="s">
        <v>42</v>
      </c>
      <c r="L52" s="4"/>
      <c r="M52" s="4"/>
      <c r="N52" s="56"/>
      <c r="O52" s="4"/>
      <c r="P52" s="4"/>
      <c r="Q52" s="4"/>
    </row>
    <row r="53" spans="2:17" x14ac:dyDescent="0.2">
      <c r="L53" s="4"/>
      <c r="M53" s="4"/>
      <c r="N53" s="4"/>
      <c r="O53" s="4"/>
      <c r="P53" s="4"/>
      <c r="Q53" s="4"/>
    </row>
    <row r="54" spans="2:17" x14ac:dyDescent="0.2">
      <c r="N54" s="4"/>
    </row>
    <row r="55" spans="2:17" x14ac:dyDescent="0.2">
      <c r="N5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Ark1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herluf Ibsen</dc:creator>
  <cp:lastModifiedBy>Microsoft Office User</cp:lastModifiedBy>
  <cp:lastPrinted>2019-01-28T20:42:58Z</cp:lastPrinted>
  <dcterms:created xsi:type="dcterms:W3CDTF">2017-01-20T15:10:32Z</dcterms:created>
  <dcterms:modified xsi:type="dcterms:W3CDTF">2019-01-29T18:08:03Z</dcterms:modified>
</cp:coreProperties>
</file>